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 село 2024-2026\волконск бюджет 2024\"/>
    </mc:Choice>
  </mc:AlternateContent>
  <bookViews>
    <workbookView xWindow="0" yWindow="0" windowWidth="25200" windowHeight="1198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O27" i="2" l="1"/>
  <c r="P27" i="2"/>
  <c r="Q27" i="2"/>
  <c r="R27" i="2"/>
  <c r="S27" i="2"/>
  <c r="N27" i="2"/>
</calcChain>
</file>

<file path=xl/sharedStrings.xml><?xml version="1.0" encoding="utf-8"?>
<sst xmlns="http://schemas.openxmlformats.org/spreadsheetml/2006/main" count="149" uniqueCount="107">
  <si>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</si>
  <si>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</si>
  <si>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</si>
  <si>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</si>
  <si>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</si>
  <si>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2023 г.)</t>
  </si>
  <si>
    <t>Показатели прогноза доходов бюджета</t>
  </si>
  <si>
    <t>код</t>
  </si>
  <si>
    <t>наименование</t>
  </si>
  <si>
    <t>101010033000001296164120230001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</si>
  <si>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</si>
  <si>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</si>
  <si>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Волконское"</t>
  </si>
  <si>
    <t>1</t>
  </si>
  <si>
    <t>101010034000001296164120230001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</si>
  <si>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</si>
  <si>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</si>
  <si>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13</t>
  </si>
  <si>
    <t>105010035000001296164120230001</t>
  </si>
  <si>
    <t>Налог, взимаемый с налогоплательщиков, выбравших в качестве объекта налогообложения  доходы</t>
  </si>
  <si>
    <t>18210501011011000110</t>
  </si>
  <si>
    <t>2</t>
  </si>
  <si>
    <t>105010036000001296164120230001</t>
  </si>
  <si>
    <t>Единый сельскохозяйственный налог</t>
  </si>
  <si>
    <t>18210503010011000110</t>
  </si>
  <si>
    <t>3</t>
  </si>
  <si>
    <t>106100037000001296164120230001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</si>
  <si>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</si>
  <si>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</si>
  <si>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4</t>
  </si>
  <si>
    <t>106100038000001296164120230001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</si>
  <si>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</si>
  <si>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</si>
  <si>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5</t>
  </si>
  <si>
    <t>106100039000001296164120230001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</si>
  <si>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</si>
  <si>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</si>
  <si>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6</t>
  </si>
  <si>
    <t>109100041000001296164120230001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</si>
  <si>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</si>
  <si>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</si>
  <si>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14</t>
  </si>
  <si>
    <t>108010040000001296164120230001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</si>
  <si>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действий.</t>
  </si>
  <si>
    <t>23210804020011000110</t>
  </si>
  <si>
    <t>7</t>
  </si>
  <si>
    <t>113100045001296164120240001</t>
  </si>
  <si>
    <t>Прочие доходы от компенсации затрат бюджетов сельских поселений</t>
  </si>
  <si>
    <t>23211302995100000130</t>
  </si>
  <si>
    <t>21</t>
  </si>
  <si>
    <t>114100042000001296164120230001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</si>
  <si>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</si>
  <si>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23211402053100000410</t>
  </si>
  <si>
    <t>15</t>
  </si>
  <si>
    <t>116100046001296164120240001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</si>
  <si>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</si>
  <si>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23211607010100000140</t>
  </si>
  <si>
    <t>22</t>
  </si>
  <si>
    <t>117100043000001296164120230001</t>
  </si>
  <si>
    <t>Средства самообложения граждан, зачисляемые в бюджеты сельских поселений</t>
  </si>
  <si>
    <t>23211714030100000150</t>
  </si>
  <si>
    <t>8</t>
  </si>
  <si>
    <t>117100044000001296164120230001</t>
  </si>
  <si>
    <t>Инициативные платежи, зачисляемые в бюджеты сельских поселений, на реализацию инициативного проекта "Обустройство внутрипоселенческой дороги по ул.Маничева, в с.Волконское, Козельского района,Калужской области с элементами МАФ (два турника для детей и взрослых справа от дороги в районе дома №174 по ул. Маничева с.Волконское)"</t>
  </si>
  <si>
    <t>23211715030109041150</t>
  </si>
  <si>
    <t>16</t>
  </si>
  <si>
    <t>202100983000001296164120230001</t>
  </si>
  <si>
    <t>Дотации бюджетам сельских поселений на выравнивание бюджетной обеспеченности за счет средств областного бюджета</t>
  </si>
  <si>
    <t>23220215001100315150</t>
  </si>
  <si>
    <t>9</t>
  </si>
  <si>
    <t>202100984000001296164120230001</t>
  </si>
  <si>
    <t>Субсидии бюджетам сельских поселений на развитие сети учреждений культурно-досугового типа</t>
  </si>
  <si>
    <t>23220225513100000150</t>
  </si>
  <si>
    <t>19</t>
  </si>
  <si>
    <t>202100990000001296164120230001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</si>
  <si>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</si>
  <si>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23220229999100258150</t>
  </si>
  <si>
    <t>20</t>
  </si>
  <si>
    <t>202100985000001296164120230001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</si>
  <si>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</si>
  <si>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23220235118100000150</t>
  </si>
  <si>
    <t>10</t>
  </si>
  <si>
    <t>202100986000001296164120230001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</si>
  <si>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</si>
  <si>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23220240014100480150</t>
  </si>
  <si>
    <t>12</t>
  </si>
  <si>
    <t>202100987000001296164120230001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</si>
  <si>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</si>
  <si>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23220240014100481150</t>
  </si>
  <si>
    <t>11</t>
  </si>
  <si>
    <t>202100988000001296164120230001</t>
  </si>
  <si>
    <t>Межбюджетные трансферты, передаваемые бюджетам сельских поселений из бюджетов муниципальных районов на исполнение полномочий муниципального района на содержание автомобильных дорог общего пользования местного значения в границах населенных пунктов сельских поселений в части реализации инициативных проектов</t>
  </si>
  <si>
    <t>23220240014100494150</t>
  </si>
  <si>
    <t>17</t>
  </si>
  <si>
    <t>202100989000001296164120230001</t>
  </si>
  <si>
    <t>Прочие межбюджетные трансферты, передаваемые бюджетам сельских поселений на софинансирование мероприятий по развитию сети учреждений культурно-досугового типа</t>
  </si>
  <si>
    <t>23220249999100493150</t>
  </si>
  <si>
    <t>18</t>
  </si>
  <si>
    <t>Всего</t>
  </si>
  <si>
    <t>9000</t>
  </si>
  <si>
    <t>Реестр источников доходов бюджета СП "Село Волконское" на 2024 год и на плановый период 2025 и 2026 годов</t>
  </si>
  <si>
    <t>Доходы бюджета на 2023 год</t>
  </si>
  <si>
    <t>2024 год</t>
  </si>
  <si>
    <t xml:space="preserve">2025 год </t>
  </si>
  <si>
    <t xml:space="preserve">2026 год </t>
  </si>
  <si>
    <t>Оценка исполнения за 2023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</si>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</sst>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9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49" fontId="2" fillId="0" borderId="2" xfId="22" applyNumberForma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1" fontId="2" fillId="4" borderId="2" xfId="29" applyNumberFormat="1" applyFill="1" applyProtection="1">
      <alignment horizontal="center" vertical="center" shrinkToFit="1"/>
    </xf>
    <xf numFmtId="0" fontId="2" fillId="4" borderId="2" xfId="31" applyNumberFormat="1" applyFill="1" applyProtection="1">
      <alignment vertical="center" wrapText="1"/>
    </xf>
    <xf numFmtId="1" fontId="2" fillId="4" borderId="2" xfId="32" applyNumberFormat="1" applyFill="1" applyProtection="1">
      <alignment horizontal="center" vertical="center" wrapText="1" shrinkToFit="1"/>
    </xf>
    <xf numFmtId="4" fontId="2" fillId="4" borderId="2" xfId="33" applyNumberFormat="1" applyFill="1" applyProtection="1">
      <alignment horizontal="right" vertical="center" shrinkToFit="1"/>
    </xf>
    <xf numFmtId="0" fontId="3" fillId="4" borderId="1" xfId="3" applyNumberFormat="1" applyFill="1" applyProtection="1"/>
    <xf numFmtId="0" fontId="0" fillId="4" borderId="0" xfId="0" applyFill="1" applyProtection="1">
      <protection locked="0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  <xf numFmtId="0" fontId="1" fillId="0" borderId="1" xfId="1" applyNumberFormat="1" applyAlignment="1" applyProtection="1">
      <alignment horizontal="center" vertical="center" wrapText="1"/>
    </xf>
    <xf numFmtId="0" fontId="2" fillId="4" borderId="2" xfId="30" applyNumberFormat="1" applyFill="1" applyProtection="1">
      <alignment horizontal="left" vertical="center" wrapText="1"/>
    </xf>
    <xf numFmtId="0" fontId="2" fillId="4" borderId="2" xfId="30" applyFill="1">
      <alignment horizontal="left" vertical="center" wrapText="1"/>
    </xf>
    <xf numFmtId="1" fontId="2" fillId="4" borderId="2" xfId="29" applyNumberFormat="1" applyFill="1" applyProtection="1">
      <alignment horizontal="center" vertical="center" shrinkToFit="1"/>
    </xf>
    <xf numFmtId="1" fontId="2" fillId="4" borderId="2" xfId="29" applyFill="1">
      <alignment horizontal="center" vertical="center" shrinkToFi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topLeftCell="D19" zoomScale="90" zoomScaleNormal="90" zoomScaleSheetLayoutView="70" zoomScalePageLayoutView="70" workbookViewId="0">
      <selection activeCell="K22" sqref="K22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 x14ac:dyDescent="0.25">
      <c r="A1" s="24" t="s">
        <v>100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"/>
    </row>
    <row r="2" spans="1:20" ht="74.45" customHeight="1" x14ac:dyDescent="0.25">
      <c r="A2" s="20" t="s">
        <v>0</v>
      </c>
      <c r="B2" s="20" t="s">
        <v>1</v>
      </c>
      <c r="C2" s="21"/>
      <c r="D2" s="20" t="s">
        <v>2</v>
      </c>
      <c r="E2" s="21"/>
      <c r="F2" s="21"/>
      <c r="G2" s="21"/>
      <c r="H2" s="21"/>
      <c r="I2" s="21"/>
      <c r="J2" s="21"/>
      <c r="K2" s="21"/>
      <c r="L2" s="20" t="s">
        <v>3</v>
      </c>
      <c r="M2" s="20" t="s">
        <v>4</v>
      </c>
      <c r="N2" s="20" t="s">
        <v>101</v>
      </c>
      <c r="O2" s="22" t="s">
        <v>5</v>
      </c>
      <c r="P2" s="20" t="s">
        <v>105</v>
      </c>
      <c r="Q2" s="20" t="s">
        <v>6</v>
      </c>
      <c r="R2" s="21"/>
      <c r="S2" s="21"/>
      <c r="T2" s="2"/>
    </row>
    <row r="3" spans="1:20" ht="51.2" customHeight="1" x14ac:dyDescent="0.25">
      <c r="A3" s="21"/>
      <c r="B3" s="21"/>
      <c r="C3" s="21"/>
      <c r="D3" s="20" t="s">
        <v>7</v>
      </c>
      <c r="E3" s="21"/>
      <c r="F3" s="21"/>
      <c r="G3" s="21"/>
      <c r="H3" s="21"/>
      <c r="I3" s="21"/>
      <c r="J3" s="21"/>
      <c r="K3" s="4" t="s">
        <v>8</v>
      </c>
      <c r="L3" s="21"/>
      <c r="M3" s="21"/>
      <c r="N3" s="21"/>
      <c r="O3" s="23"/>
      <c r="P3" s="21"/>
      <c r="Q3" s="4" t="s">
        <v>102</v>
      </c>
      <c r="R3" s="4" t="s">
        <v>103</v>
      </c>
      <c r="S3" s="4" t="s">
        <v>104</v>
      </c>
      <c r="T3" s="2"/>
    </row>
    <row r="4" spans="1:20" ht="15" customHeight="1" x14ac:dyDescent="0.25">
      <c r="A4" s="4">
        <v>1</v>
      </c>
      <c r="B4" s="20">
        <v>2</v>
      </c>
      <c r="C4" s="21"/>
      <c r="D4" s="20">
        <v>3</v>
      </c>
      <c r="E4" s="21"/>
      <c r="F4" s="21"/>
      <c r="G4" s="21"/>
      <c r="H4" s="21"/>
      <c r="I4" s="21"/>
      <c r="J4" s="21"/>
      <c r="K4" s="4">
        <v>4</v>
      </c>
      <c r="L4" s="4">
        <v>5</v>
      </c>
      <c r="M4" s="4">
        <v>6</v>
      </c>
      <c r="N4" s="4">
        <v>7</v>
      </c>
      <c r="O4" s="4">
        <v>8</v>
      </c>
      <c r="P4" s="4">
        <v>9</v>
      </c>
      <c r="Q4" s="4">
        <v>10</v>
      </c>
      <c r="R4" s="4">
        <v>11</v>
      </c>
      <c r="S4" s="4">
        <v>12</v>
      </c>
      <c r="T4" s="2"/>
    </row>
    <row r="5" spans="1:20" ht="63.95" customHeight="1" x14ac:dyDescent="0.25">
      <c r="A5" s="5" t="s">
        <v>9</v>
      </c>
      <c r="B5" s="18" t="s">
        <v>10</v>
      </c>
      <c r="C5" s="19"/>
      <c r="D5" s="16" t="s">
        <v>11</v>
      </c>
      <c r="E5" s="17"/>
      <c r="F5" s="17"/>
      <c r="G5" s="17"/>
      <c r="H5" s="17"/>
      <c r="I5" s="17"/>
      <c r="J5" s="17"/>
      <c r="K5" s="6" t="s">
        <v>10</v>
      </c>
      <c r="L5" s="6" t="s">
        <v>12</v>
      </c>
      <c r="M5" s="7" t="s">
        <v>13</v>
      </c>
      <c r="N5" s="8">
        <v>235000</v>
      </c>
      <c r="O5" s="8">
        <v>197608.02</v>
      </c>
      <c r="P5" s="8">
        <v>244602.11</v>
      </c>
      <c r="Q5" s="8">
        <v>252000</v>
      </c>
      <c r="R5" s="8">
        <v>254000</v>
      </c>
      <c r="S5" s="8">
        <v>256800</v>
      </c>
      <c r="T5" s="2"/>
    </row>
    <row r="6" spans="1:20" ht="76.7" customHeight="1" x14ac:dyDescent="0.25">
      <c r="A6" s="5" t="s">
        <v>14</v>
      </c>
      <c r="B6" s="18" t="s">
        <v>15</v>
      </c>
      <c r="C6" s="19"/>
      <c r="D6" s="16" t="s">
        <v>16</v>
      </c>
      <c r="E6" s="17"/>
      <c r="F6" s="17"/>
      <c r="G6" s="17"/>
      <c r="H6" s="17"/>
      <c r="I6" s="17"/>
      <c r="J6" s="17"/>
      <c r="K6" s="6" t="s">
        <v>15</v>
      </c>
      <c r="L6" s="6" t="s">
        <v>12</v>
      </c>
      <c r="M6" s="7" t="s">
        <v>17</v>
      </c>
      <c r="N6" s="8">
        <v>0</v>
      </c>
      <c r="O6" s="8">
        <v>4.2300000000000004</v>
      </c>
      <c r="P6" s="8">
        <v>4.2300000000000004</v>
      </c>
      <c r="Q6" s="8">
        <v>0</v>
      </c>
      <c r="R6" s="8">
        <v>0</v>
      </c>
      <c r="S6" s="8">
        <v>0</v>
      </c>
      <c r="T6" s="2"/>
    </row>
    <row r="7" spans="1:20" ht="63.95" customHeight="1" x14ac:dyDescent="0.25">
      <c r="A7" s="5" t="s">
        <v>18</v>
      </c>
      <c r="B7" s="18" t="s">
        <v>19</v>
      </c>
      <c r="C7" s="19"/>
      <c r="D7" s="16" t="s">
        <v>20</v>
      </c>
      <c r="E7" s="17"/>
      <c r="F7" s="17"/>
      <c r="G7" s="17"/>
      <c r="H7" s="17"/>
      <c r="I7" s="17"/>
      <c r="J7" s="17"/>
      <c r="K7" s="6" t="s">
        <v>19</v>
      </c>
      <c r="L7" s="6" t="s">
        <v>12</v>
      </c>
      <c r="M7" s="7" t="s">
        <v>21</v>
      </c>
      <c r="N7" s="8">
        <v>120000</v>
      </c>
      <c r="O7" s="8">
        <v>586727.34</v>
      </c>
      <c r="P7" s="8">
        <v>464312.13</v>
      </c>
      <c r="Q7" s="8">
        <v>350000</v>
      </c>
      <c r="R7" s="8">
        <v>360000</v>
      </c>
      <c r="S7" s="8">
        <v>370000</v>
      </c>
      <c r="T7" s="2"/>
    </row>
    <row r="8" spans="1:20" ht="63.95" customHeight="1" x14ac:dyDescent="0.25">
      <c r="A8" s="5" t="s">
        <v>22</v>
      </c>
      <c r="B8" s="18" t="s">
        <v>23</v>
      </c>
      <c r="C8" s="19"/>
      <c r="D8" s="16" t="s">
        <v>24</v>
      </c>
      <c r="E8" s="17"/>
      <c r="F8" s="17"/>
      <c r="G8" s="17"/>
      <c r="H8" s="17"/>
      <c r="I8" s="17"/>
      <c r="J8" s="17"/>
      <c r="K8" s="6" t="s">
        <v>23</v>
      </c>
      <c r="L8" s="6" t="s">
        <v>12</v>
      </c>
      <c r="M8" s="7" t="s">
        <v>25</v>
      </c>
      <c r="N8" s="8">
        <v>300000</v>
      </c>
      <c r="O8" s="8">
        <v>36528.300000000003</v>
      </c>
      <c r="P8" s="8">
        <v>36528.300000000003</v>
      </c>
      <c r="Q8" s="8">
        <v>100000</v>
      </c>
      <c r="R8" s="8">
        <v>102000</v>
      </c>
      <c r="S8" s="8">
        <v>104000</v>
      </c>
      <c r="T8" s="2"/>
    </row>
    <row r="9" spans="1:20" ht="63.95" customHeight="1" x14ac:dyDescent="0.25">
      <c r="A9" s="5" t="s">
        <v>26</v>
      </c>
      <c r="B9" s="18" t="s">
        <v>27</v>
      </c>
      <c r="C9" s="19"/>
      <c r="D9" s="16" t="s">
        <v>28</v>
      </c>
      <c r="E9" s="17"/>
      <c r="F9" s="17"/>
      <c r="G9" s="17"/>
      <c r="H9" s="17"/>
      <c r="I9" s="17"/>
      <c r="J9" s="17"/>
      <c r="K9" s="6" t="s">
        <v>27</v>
      </c>
      <c r="L9" s="6" t="s">
        <v>12</v>
      </c>
      <c r="M9" s="7" t="s">
        <v>29</v>
      </c>
      <c r="N9" s="8">
        <v>60000</v>
      </c>
      <c r="O9" s="8">
        <v>46185.23</v>
      </c>
      <c r="P9" s="8">
        <v>60000</v>
      </c>
      <c r="Q9" s="8">
        <v>100000</v>
      </c>
      <c r="R9" s="8">
        <v>100000</v>
      </c>
      <c r="S9" s="8">
        <v>100000</v>
      </c>
      <c r="T9" s="2"/>
    </row>
    <row r="10" spans="1:20" ht="63.95" customHeight="1" x14ac:dyDescent="0.25">
      <c r="A10" s="5" t="s">
        <v>30</v>
      </c>
      <c r="B10" s="18" t="s">
        <v>31</v>
      </c>
      <c r="C10" s="19"/>
      <c r="D10" s="16" t="s">
        <v>32</v>
      </c>
      <c r="E10" s="17"/>
      <c r="F10" s="17"/>
      <c r="G10" s="17"/>
      <c r="H10" s="17"/>
      <c r="I10" s="17"/>
      <c r="J10" s="17"/>
      <c r="K10" s="6" t="s">
        <v>31</v>
      </c>
      <c r="L10" s="6" t="s">
        <v>12</v>
      </c>
      <c r="M10" s="7" t="s">
        <v>33</v>
      </c>
      <c r="N10" s="8">
        <v>360000</v>
      </c>
      <c r="O10" s="8">
        <v>65170</v>
      </c>
      <c r="P10" s="8">
        <v>360000</v>
      </c>
      <c r="Q10" s="8">
        <v>400000</v>
      </c>
      <c r="R10" s="8">
        <v>405000</v>
      </c>
      <c r="S10" s="8">
        <v>413000</v>
      </c>
      <c r="T10" s="2"/>
    </row>
    <row r="11" spans="1:20" ht="63.95" customHeight="1" x14ac:dyDescent="0.25">
      <c r="A11" s="5" t="s">
        <v>34</v>
      </c>
      <c r="B11" s="18" t="s">
        <v>35</v>
      </c>
      <c r="C11" s="19"/>
      <c r="D11" s="16" t="s">
        <v>36</v>
      </c>
      <c r="E11" s="17"/>
      <c r="F11" s="17"/>
      <c r="G11" s="17"/>
      <c r="H11" s="17"/>
      <c r="I11" s="17"/>
      <c r="J11" s="17"/>
      <c r="K11" s="6" t="s">
        <v>35</v>
      </c>
      <c r="L11" s="6" t="s">
        <v>12</v>
      </c>
      <c r="M11" s="7" t="s">
        <v>37</v>
      </c>
      <c r="N11" s="8">
        <v>280000</v>
      </c>
      <c r="O11" s="8">
        <v>145466.63</v>
      </c>
      <c r="P11" s="8">
        <v>280000</v>
      </c>
      <c r="Q11" s="8">
        <v>200000</v>
      </c>
      <c r="R11" s="8">
        <v>205000</v>
      </c>
      <c r="S11" s="8">
        <v>210000</v>
      </c>
      <c r="T11" s="2"/>
    </row>
    <row r="12" spans="1:20" ht="63.95" customHeight="1" x14ac:dyDescent="0.25">
      <c r="A12" s="5" t="s">
        <v>38</v>
      </c>
      <c r="B12" s="18" t="s">
        <v>39</v>
      </c>
      <c r="C12" s="19"/>
      <c r="D12" s="16" t="s">
        <v>40</v>
      </c>
      <c r="E12" s="17"/>
      <c r="F12" s="17"/>
      <c r="G12" s="17"/>
      <c r="H12" s="17"/>
      <c r="I12" s="17"/>
      <c r="J12" s="17"/>
      <c r="K12" s="6" t="s">
        <v>39</v>
      </c>
      <c r="L12" s="6" t="s">
        <v>12</v>
      </c>
      <c r="M12" s="7" t="s">
        <v>41</v>
      </c>
      <c r="N12" s="8">
        <v>0</v>
      </c>
      <c r="O12" s="8">
        <v>0.08</v>
      </c>
      <c r="P12" s="8">
        <v>0.08</v>
      </c>
      <c r="Q12" s="8">
        <v>0</v>
      </c>
      <c r="R12" s="8">
        <v>0</v>
      </c>
      <c r="S12" s="8">
        <v>0</v>
      </c>
      <c r="T12" s="2"/>
    </row>
    <row r="13" spans="1:20" s="15" customFormat="1" ht="63.95" customHeight="1" x14ac:dyDescent="0.25">
      <c r="A13" s="10" t="s">
        <v>42</v>
      </c>
      <c r="B13" s="25" t="s">
        <v>43</v>
      </c>
      <c r="C13" s="26"/>
      <c r="D13" s="27" t="s">
        <v>44</v>
      </c>
      <c r="E13" s="28"/>
      <c r="F13" s="28"/>
      <c r="G13" s="28"/>
      <c r="H13" s="28"/>
      <c r="I13" s="28"/>
      <c r="J13" s="28"/>
      <c r="K13" s="11" t="s">
        <v>43</v>
      </c>
      <c r="L13" s="11" t="s">
        <v>12</v>
      </c>
      <c r="M13" s="12" t="s">
        <v>45</v>
      </c>
      <c r="N13" s="13">
        <v>500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4"/>
    </row>
    <row r="14" spans="1:20" ht="63.95" customHeight="1" x14ac:dyDescent="0.25">
      <c r="A14" s="5" t="s">
        <v>46</v>
      </c>
      <c r="B14" s="18" t="s">
        <v>47</v>
      </c>
      <c r="C14" s="19"/>
      <c r="D14" s="16" t="s">
        <v>48</v>
      </c>
      <c r="E14" s="17"/>
      <c r="F14" s="17"/>
      <c r="G14" s="17"/>
      <c r="H14" s="17"/>
      <c r="I14" s="17"/>
      <c r="J14" s="17"/>
      <c r="K14" s="6" t="s">
        <v>47</v>
      </c>
      <c r="L14" s="6" t="s">
        <v>12</v>
      </c>
      <c r="M14" s="7" t="s">
        <v>49</v>
      </c>
      <c r="N14" s="8">
        <v>0</v>
      </c>
      <c r="O14" s="8">
        <v>26940.48</v>
      </c>
      <c r="P14" s="8">
        <v>26940.48</v>
      </c>
      <c r="Q14" s="8">
        <v>25000</v>
      </c>
      <c r="R14" s="8">
        <v>25000</v>
      </c>
      <c r="S14" s="8">
        <v>25000</v>
      </c>
      <c r="T14" s="2"/>
    </row>
    <row r="15" spans="1:20" ht="63.95" customHeight="1" x14ac:dyDescent="0.25">
      <c r="A15" s="5" t="s">
        <v>50</v>
      </c>
      <c r="B15" s="18" t="s">
        <v>51</v>
      </c>
      <c r="C15" s="19"/>
      <c r="D15" s="16" t="s">
        <v>52</v>
      </c>
      <c r="E15" s="17"/>
      <c r="F15" s="17"/>
      <c r="G15" s="17"/>
      <c r="H15" s="17"/>
      <c r="I15" s="17"/>
      <c r="J15" s="17"/>
      <c r="K15" s="6" t="s">
        <v>51</v>
      </c>
      <c r="L15" s="6" t="s">
        <v>12</v>
      </c>
      <c r="M15" s="7" t="s">
        <v>53</v>
      </c>
      <c r="N15" s="8">
        <v>0</v>
      </c>
      <c r="O15" s="8">
        <v>54198</v>
      </c>
      <c r="P15" s="8">
        <v>54198</v>
      </c>
      <c r="Q15" s="8">
        <v>0</v>
      </c>
      <c r="R15" s="8">
        <v>0</v>
      </c>
      <c r="S15" s="8">
        <v>0</v>
      </c>
      <c r="T15" s="2"/>
    </row>
    <row r="16" spans="1:20" ht="63.95" customHeight="1" x14ac:dyDescent="0.25">
      <c r="A16" s="5" t="s">
        <v>54</v>
      </c>
      <c r="B16" s="18" t="s">
        <v>55</v>
      </c>
      <c r="C16" s="19"/>
      <c r="D16" s="16" t="s">
        <v>56</v>
      </c>
      <c r="E16" s="17"/>
      <c r="F16" s="17"/>
      <c r="G16" s="17"/>
      <c r="H16" s="17"/>
      <c r="I16" s="17"/>
      <c r="J16" s="17"/>
      <c r="K16" s="6" t="s">
        <v>55</v>
      </c>
      <c r="L16" s="6" t="s">
        <v>12</v>
      </c>
      <c r="M16" s="7" t="s">
        <v>57</v>
      </c>
      <c r="N16" s="8">
        <v>0</v>
      </c>
      <c r="O16" s="8">
        <v>27809.54</v>
      </c>
      <c r="P16" s="8">
        <v>20922.04</v>
      </c>
      <c r="Q16" s="8">
        <v>0</v>
      </c>
      <c r="R16" s="8">
        <v>0</v>
      </c>
      <c r="S16" s="8">
        <v>0</v>
      </c>
      <c r="T16" s="2"/>
    </row>
    <row r="17" spans="1:20" ht="63.95" customHeight="1" x14ac:dyDescent="0.25">
      <c r="A17" s="5" t="s">
        <v>58</v>
      </c>
      <c r="B17" s="18" t="s">
        <v>59</v>
      </c>
      <c r="C17" s="19"/>
      <c r="D17" s="16" t="s">
        <v>60</v>
      </c>
      <c r="E17" s="17"/>
      <c r="F17" s="17"/>
      <c r="G17" s="17"/>
      <c r="H17" s="17"/>
      <c r="I17" s="17"/>
      <c r="J17" s="17"/>
      <c r="K17" s="6" t="s">
        <v>59</v>
      </c>
      <c r="L17" s="6" t="s">
        <v>12</v>
      </c>
      <c r="M17" s="7" t="s">
        <v>61</v>
      </c>
      <c r="N17" s="8">
        <v>17000</v>
      </c>
      <c r="O17" s="8">
        <v>14000</v>
      </c>
      <c r="P17" s="8">
        <v>14000</v>
      </c>
      <c r="Q17" s="8">
        <v>15000</v>
      </c>
      <c r="R17" s="8">
        <v>15000</v>
      </c>
      <c r="S17" s="8">
        <v>15000</v>
      </c>
      <c r="T17" s="2"/>
    </row>
    <row r="18" spans="1:20" ht="63.95" customHeight="1" x14ac:dyDescent="0.25">
      <c r="A18" s="5" t="s">
        <v>62</v>
      </c>
      <c r="B18" s="18" t="s">
        <v>63</v>
      </c>
      <c r="C18" s="19"/>
      <c r="D18" s="16" t="s">
        <v>64</v>
      </c>
      <c r="E18" s="17"/>
      <c r="F18" s="17"/>
      <c r="G18" s="17"/>
      <c r="H18" s="17"/>
      <c r="I18" s="17"/>
      <c r="J18" s="17"/>
      <c r="K18" s="6" t="s">
        <v>63</v>
      </c>
      <c r="L18" s="6" t="s">
        <v>12</v>
      </c>
      <c r="M18" s="7" t="s">
        <v>65</v>
      </c>
      <c r="N18" s="8">
        <v>91840</v>
      </c>
      <c r="O18" s="8">
        <v>91840</v>
      </c>
      <c r="P18" s="8">
        <v>91840</v>
      </c>
      <c r="Q18" s="8">
        <v>0</v>
      </c>
      <c r="R18" s="8">
        <v>0</v>
      </c>
      <c r="S18" s="8">
        <v>0</v>
      </c>
      <c r="T18" s="2"/>
    </row>
    <row r="19" spans="1:20" ht="63.95" customHeight="1" x14ac:dyDescent="0.25">
      <c r="A19" s="5" t="s">
        <v>66</v>
      </c>
      <c r="B19" s="18" t="s">
        <v>67</v>
      </c>
      <c r="C19" s="19"/>
      <c r="D19" s="16" t="s">
        <v>68</v>
      </c>
      <c r="E19" s="17"/>
      <c r="F19" s="17"/>
      <c r="G19" s="17"/>
      <c r="H19" s="17"/>
      <c r="I19" s="17"/>
      <c r="J19" s="17"/>
      <c r="K19" s="6" t="s">
        <v>67</v>
      </c>
      <c r="L19" s="6" t="s">
        <v>12</v>
      </c>
      <c r="M19" s="7" t="s">
        <v>69</v>
      </c>
      <c r="N19" s="8">
        <v>2398086</v>
      </c>
      <c r="O19" s="8">
        <v>1998400</v>
      </c>
      <c r="P19" s="8">
        <v>2398086</v>
      </c>
      <c r="Q19" s="8">
        <v>3214467</v>
      </c>
      <c r="R19" s="8">
        <v>3214467</v>
      </c>
      <c r="S19" s="8">
        <v>3214467</v>
      </c>
      <c r="T19" s="2"/>
    </row>
    <row r="20" spans="1:20" ht="63.95" customHeight="1" x14ac:dyDescent="0.25">
      <c r="A20" s="5" t="s">
        <v>70</v>
      </c>
      <c r="B20" s="18" t="s">
        <v>71</v>
      </c>
      <c r="C20" s="19"/>
      <c r="D20" s="16" t="s">
        <v>72</v>
      </c>
      <c r="E20" s="17"/>
      <c r="F20" s="17"/>
      <c r="G20" s="17"/>
      <c r="H20" s="17"/>
      <c r="I20" s="17"/>
      <c r="J20" s="17"/>
      <c r="K20" s="6" t="s">
        <v>71</v>
      </c>
      <c r="L20" s="6" t="s">
        <v>12</v>
      </c>
      <c r="M20" s="7" t="s">
        <v>73</v>
      </c>
      <c r="N20" s="8">
        <v>23617495</v>
      </c>
      <c r="O20" s="8">
        <v>13895278.35</v>
      </c>
      <c r="P20" s="8">
        <v>23617495</v>
      </c>
      <c r="Q20" s="8">
        <v>0</v>
      </c>
      <c r="R20" s="8">
        <v>0</v>
      </c>
      <c r="S20" s="8">
        <v>0</v>
      </c>
      <c r="T20" s="2"/>
    </row>
    <row r="21" spans="1:20" ht="63.95" customHeight="1" x14ac:dyDescent="0.25">
      <c r="A21" s="5" t="s">
        <v>74</v>
      </c>
      <c r="B21" s="18" t="s">
        <v>75</v>
      </c>
      <c r="C21" s="19"/>
      <c r="D21" s="16" t="s">
        <v>76</v>
      </c>
      <c r="E21" s="17"/>
      <c r="F21" s="17"/>
      <c r="G21" s="17"/>
      <c r="H21" s="17"/>
      <c r="I21" s="17"/>
      <c r="J21" s="17"/>
      <c r="K21" s="6" t="s">
        <v>75</v>
      </c>
      <c r="L21" s="6" t="s">
        <v>12</v>
      </c>
      <c r="M21" s="7" t="s">
        <v>77</v>
      </c>
      <c r="N21" s="8">
        <v>996857.58</v>
      </c>
      <c r="O21" s="8">
        <v>996857.58</v>
      </c>
      <c r="P21" s="8">
        <v>996857.58</v>
      </c>
      <c r="Q21" s="8">
        <v>0</v>
      </c>
      <c r="R21" s="8">
        <v>0</v>
      </c>
      <c r="S21" s="8">
        <v>0</v>
      </c>
      <c r="T21" s="2"/>
    </row>
    <row r="22" spans="1:20" ht="63.95" customHeight="1" x14ac:dyDescent="0.25">
      <c r="A22" s="5" t="s">
        <v>78</v>
      </c>
      <c r="B22" s="18" t="s">
        <v>79</v>
      </c>
      <c r="C22" s="19"/>
      <c r="D22" s="16" t="s">
        <v>80</v>
      </c>
      <c r="E22" s="17"/>
      <c r="F22" s="17"/>
      <c r="G22" s="17"/>
      <c r="H22" s="17"/>
      <c r="I22" s="17"/>
      <c r="J22" s="17"/>
      <c r="K22" s="6" t="s">
        <v>106</v>
      </c>
      <c r="L22" s="6" t="s">
        <v>12</v>
      </c>
      <c r="M22" s="7" t="s">
        <v>81</v>
      </c>
      <c r="N22" s="8">
        <v>72200</v>
      </c>
      <c r="O22" s="8">
        <v>65495.6</v>
      </c>
      <c r="P22" s="8">
        <v>72200</v>
      </c>
      <c r="Q22" s="8">
        <v>89696</v>
      </c>
      <c r="R22" s="8">
        <v>98868</v>
      </c>
      <c r="S22" s="8">
        <v>108195</v>
      </c>
      <c r="T22" s="2"/>
    </row>
    <row r="23" spans="1:20" ht="63.95" customHeight="1" x14ac:dyDescent="0.25">
      <c r="A23" s="5" t="s">
        <v>82</v>
      </c>
      <c r="B23" s="18" t="s">
        <v>83</v>
      </c>
      <c r="C23" s="19"/>
      <c r="D23" s="16" t="s">
        <v>84</v>
      </c>
      <c r="E23" s="17"/>
      <c r="F23" s="17"/>
      <c r="G23" s="17"/>
      <c r="H23" s="17"/>
      <c r="I23" s="17"/>
      <c r="J23" s="17"/>
      <c r="K23" s="6" t="s">
        <v>83</v>
      </c>
      <c r="L23" s="6" t="s">
        <v>12</v>
      </c>
      <c r="M23" s="7" t="s">
        <v>85</v>
      </c>
      <c r="N23" s="8">
        <v>120000</v>
      </c>
      <c r="O23" s="8">
        <v>76500</v>
      </c>
      <c r="P23" s="8">
        <v>120000</v>
      </c>
      <c r="Q23" s="8">
        <v>120000</v>
      </c>
      <c r="R23" s="8">
        <v>120000</v>
      </c>
      <c r="S23" s="8">
        <v>120000</v>
      </c>
      <c r="T23" s="2"/>
    </row>
    <row r="24" spans="1:20" ht="63.95" customHeight="1" x14ac:dyDescent="0.25">
      <c r="A24" s="5" t="s">
        <v>86</v>
      </c>
      <c r="B24" s="18" t="s">
        <v>87</v>
      </c>
      <c r="C24" s="19"/>
      <c r="D24" s="16" t="s">
        <v>88</v>
      </c>
      <c r="E24" s="17"/>
      <c r="F24" s="17"/>
      <c r="G24" s="17"/>
      <c r="H24" s="17"/>
      <c r="I24" s="17"/>
      <c r="J24" s="17"/>
      <c r="K24" s="6" t="s">
        <v>87</v>
      </c>
      <c r="L24" s="6" t="s">
        <v>12</v>
      </c>
      <c r="M24" s="7" t="s">
        <v>89</v>
      </c>
      <c r="N24" s="8">
        <v>33600</v>
      </c>
      <c r="O24" s="8">
        <v>9265.36</v>
      </c>
      <c r="P24" s="8">
        <v>33600</v>
      </c>
      <c r="Q24" s="8">
        <v>33600</v>
      </c>
      <c r="R24" s="8">
        <v>33600</v>
      </c>
      <c r="S24" s="8">
        <v>33600</v>
      </c>
      <c r="T24" s="2"/>
    </row>
    <row r="25" spans="1:20" ht="63.95" customHeight="1" x14ac:dyDescent="0.25">
      <c r="A25" s="5" t="s">
        <v>90</v>
      </c>
      <c r="B25" s="18" t="s">
        <v>91</v>
      </c>
      <c r="C25" s="19"/>
      <c r="D25" s="16" t="s">
        <v>92</v>
      </c>
      <c r="E25" s="17"/>
      <c r="F25" s="17"/>
      <c r="G25" s="17"/>
      <c r="H25" s="17"/>
      <c r="I25" s="17"/>
      <c r="J25" s="17"/>
      <c r="K25" s="6" t="s">
        <v>91</v>
      </c>
      <c r="L25" s="6" t="s">
        <v>12</v>
      </c>
      <c r="M25" s="7" t="s">
        <v>93</v>
      </c>
      <c r="N25" s="8">
        <v>57300</v>
      </c>
      <c r="O25" s="8">
        <v>57300</v>
      </c>
      <c r="P25" s="8">
        <v>57300</v>
      </c>
      <c r="Q25" s="8">
        <v>0</v>
      </c>
      <c r="R25" s="8">
        <v>0</v>
      </c>
      <c r="S25" s="8">
        <v>0</v>
      </c>
      <c r="T25" s="2"/>
    </row>
    <row r="26" spans="1:20" ht="63.95" customHeight="1" x14ac:dyDescent="0.25">
      <c r="A26" s="5" t="s">
        <v>94</v>
      </c>
      <c r="B26" s="18" t="s">
        <v>95</v>
      </c>
      <c r="C26" s="19"/>
      <c r="D26" s="16" t="s">
        <v>96</v>
      </c>
      <c r="E26" s="17"/>
      <c r="F26" s="17"/>
      <c r="G26" s="17"/>
      <c r="H26" s="17"/>
      <c r="I26" s="17"/>
      <c r="J26" s="17"/>
      <c r="K26" s="6" t="s">
        <v>95</v>
      </c>
      <c r="L26" s="6" t="s">
        <v>12</v>
      </c>
      <c r="M26" s="7" t="s">
        <v>97</v>
      </c>
      <c r="N26" s="8">
        <v>3179408.65</v>
      </c>
      <c r="O26" s="8">
        <v>3179408.65</v>
      </c>
      <c r="P26" s="8">
        <v>3179408.65</v>
      </c>
      <c r="Q26" s="8">
        <v>0</v>
      </c>
      <c r="R26" s="8">
        <v>0</v>
      </c>
      <c r="S26" s="8">
        <v>0</v>
      </c>
      <c r="T26" s="2"/>
    </row>
    <row r="27" spans="1:20" ht="15" customHeight="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 t="s">
        <v>98</v>
      </c>
      <c r="M27" s="3" t="s">
        <v>99</v>
      </c>
      <c r="N27" s="8">
        <f>SUM(N5:N26)</f>
        <v>31939287.229999997</v>
      </c>
      <c r="O27" s="8">
        <f t="shared" ref="O27:S27" si="0">SUM(O5:O26)</f>
        <v>21570983.389999997</v>
      </c>
      <c r="P27" s="8">
        <f t="shared" si="0"/>
        <v>32128294.599999998</v>
      </c>
      <c r="Q27" s="8">
        <f t="shared" si="0"/>
        <v>4899763</v>
      </c>
      <c r="R27" s="8">
        <f t="shared" si="0"/>
        <v>4932935</v>
      </c>
      <c r="S27" s="8">
        <f t="shared" si="0"/>
        <v>4970062</v>
      </c>
      <c r="T27" s="2"/>
    </row>
  </sheetData>
  <mergeCells count="57">
    <mergeCell ref="D5:J5"/>
    <mergeCell ref="D6:J6"/>
    <mergeCell ref="B6:C6"/>
    <mergeCell ref="D7:J7"/>
    <mergeCell ref="B7:C7"/>
    <mergeCell ref="A1:S1"/>
    <mergeCell ref="B16:C16"/>
    <mergeCell ref="D16:J16"/>
    <mergeCell ref="D11:J11"/>
    <mergeCell ref="B11:C11"/>
    <mergeCell ref="D12:J12"/>
    <mergeCell ref="B12:C12"/>
    <mergeCell ref="B13:C13"/>
    <mergeCell ref="D13:J13"/>
    <mergeCell ref="D8:J8"/>
    <mergeCell ref="B8:C8"/>
    <mergeCell ref="D9:J9"/>
    <mergeCell ref="B9:C9"/>
    <mergeCell ref="D10:J10"/>
    <mergeCell ref="B10:C10"/>
    <mergeCell ref="B5:C5"/>
    <mergeCell ref="P2:P3"/>
    <mergeCell ref="B2:C3"/>
    <mergeCell ref="Q2:S2"/>
    <mergeCell ref="A2:A3"/>
    <mergeCell ref="D3:J3"/>
    <mergeCell ref="O2:O3"/>
    <mergeCell ref="N2:N3"/>
    <mergeCell ref="M2:M3"/>
    <mergeCell ref="L2:L3"/>
    <mergeCell ref="D2:K2"/>
    <mergeCell ref="D4:J4"/>
    <mergeCell ref="B4:C4"/>
    <mergeCell ref="B20:C20"/>
    <mergeCell ref="D20:J20"/>
    <mergeCell ref="B21:C21"/>
    <mergeCell ref="D21:J21"/>
    <mergeCell ref="B17:C17"/>
    <mergeCell ref="D17:J17"/>
    <mergeCell ref="D18:J18"/>
    <mergeCell ref="B18:C18"/>
    <mergeCell ref="D19:J19"/>
    <mergeCell ref="B19:C19"/>
    <mergeCell ref="B14:C14"/>
    <mergeCell ref="D14:J14"/>
    <mergeCell ref="B15:C15"/>
    <mergeCell ref="D15:J15"/>
    <mergeCell ref="D25:J25"/>
    <mergeCell ref="B25:C25"/>
    <mergeCell ref="D26:J26"/>
    <mergeCell ref="B26:C26"/>
    <mergeCell ref="D22:J22"/>
    <mergeCell ref="B22:C22"/>
    <mergeCell ref="B23:C23"/>
    <mergeCell ref="D23:J23"/>
    <mergeCell ref="D24:J24"/>
    <mergeCell ref="B24:C24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520390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520390"/>
  </Parameters>
</MailMerge>
</file>

<file path=customXml/itemProps1.xml><?xml version="1.0" encoding="utf-8"?>
<ds:datastoreItem xmlns:ds="http://schemas.openxmlformats.org/officeDocument/2006/customXml" ds:itemID="{F976F0D5-6E38-4503-9703-B4F5A6F55E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KOZELSK11\AAS</dc:creator>
  <cp:lastModifiedBy>AAS</cp:lastModifiedBy>
  <dcterms:created xsi:type="dcterms:W3CDTF">2023-11-07T12:44:53Z</dcterms:created>
  <dcterms:modified xsi:type="dcterms:W3CDTF">2023-11-16T05:44:33Z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дату(18).xlsx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