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Бюджеты 2025\БЮДЖЕТ село 2025-2027 с поправками\попелево бюджет 2025\"/>
    </mc:Choice>
  </mc:AlternateContent>
  <bookViews>
    <workbookView xWindow="0" yWindow="0" windowWidth="28800" windowHeight="1174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N17" i="2" l="1"/>
  <c r="O17" i="2"/>
  <c r="P17" i="2"/>
  <c r="R17" i="2" l="1"/>
  <c r="S17" i="2"/>
  <c r="Q17" i="2"/>
</calcChain>
</file>

<file path=xl/sharedStrings.xml><?xml version="1.0" encoding="utf-8"?>
<sst xmlns="http://schemas.openxmlformats.org/spreadsheetml/2006/main" count="83" uniqueCount="62">
  <si>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</si>
  <si>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</si>
  <si>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</si>
  <si>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</si>
  <si>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</si>
  <si>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1 ноября 2024 г.)</t>
  </si>
  <si>
    <t>Показатели прогноза доходов бюджета</t>
  </si>
  <si>
    <t>код</t>
  </si>
  <si>
    <t>наименование</t>
  </si>
  <si>
    <t>101010031000002296164480240001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</si>
  <si>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</si>
  <si>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</si>
  <si>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Администрация (исполнительно-распорядительный орган) сельского поселения "Село Попелево"</t>
  </si>
  <si>
    <t>1</t>
  </si>
  <si>
    <t>105010032000002296164480240001</t>
  </si>
  <si>
    <t>Налог, взимаемый с налогоплательщиков, выбравших в качестве объекта налогообложения  доходы</t>
  </si>
  <si>
    <t>18210501011011000110</t>
  </si>
  <si>
    <t>2</t>
  </si>
  <si>
    <t>106100033000002296164480240001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</si>
  <si>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</si>
  <si>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</si>
  <si>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3</t>
  </si>
  <si>
    <t>106100034000002296164480240001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</si>
  <si>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</si>
  <si>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</si>
  <si>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4</t>
  </si>
  <si>
    <t>106100034000003296164480240001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</si>
  <si>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</si>
  <si>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</si>
  <si>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5</t>
  </si>
  <si>
    <t>109100001000005296164480240001</t>
  </si>
  <si>
    <t>Земельный налог (по обязательствам, возникшим до 1 января 2006 года), мобилизуемый на территориях поселений</t>
  </si>
  <si>
    <t>18210904053101000110</t>
  </si>
  <si>
    <t>6</t>
  </si>
  <si>
    <t>117100035000002296164480240001</t>
  </si>
  <si>
    <t>Средства самообложения граждан, зачисляемые в бюджеты сельских поселений</t>
  </si>
  <si>
    <t>24111714030100000150</t>
  </si>
  <si>
    <t>7</t>
  </si>
  <si>
    <t>202100979000002296164480240001</t>
  </si>
  <si>
    <t>Дотации бюджетам сельских поселений на выравнивание бюджетной обеспеченности за счет средств областного бюджета</t>
  </si>
  <si>
    <t>24120215001100315150</t>
  </si>
  <si>
    <t>8</t>
  </si>
  <si>
    <t>202100980000002296164480240001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</si>
  <si>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</si>
  <si>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24120235118100000150</t>
  </si>
  <si>
    <t>9</t>
  </si>
  <si>
    <t>202100981000002296164480240001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</si>
  <si>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дорог</t>
  </si>
  <si>
    <t>24120240014100480150</t>
  </si>
  <si>
    <t>10</t>
  </si>
  <si>
    <t>202100981000004296164480240001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</si>
  <si>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мест захоронения</t>
  </si>
  <si>
    <t>24120240014100481150</t>
  </si>
  <si>
    <t>11</t>
  </si>
  <si>
    <t>Всего</t>
  </si>
  <si>
    <t>9000</t>
  </si>
  <si>
    <t>Реестр источников доходов бюджета СП "Село Попелево" на 2025 год и на плановый период 2026 и 2027 годов</t>
  </si>
  <si>
    <t>Доходы бюджета на 2024 год</t>
  </si>
  <si>
    <t>Оценка исполнения за 2024 год</t>
  </si>
  <si>
    <t>2025г.</t>
  </si>
  <si>
    <t>2026г.</t>
  </si>
  <si>
    <t>2027г.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</si>
</sst>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0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53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  <xf numFmtId="0" fontId="2" fillId="0" borderId="2">
      <alignment horizontal="center" vertical="center" wrapText="1"/>
    </xf>
  </cellStyleXfs>
  <cellXfs count="28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0" fontId="2" fillId="0" borderId="1" xfId="4" applyNumberFormat="1" applyProtection="1"/>
    <xf numFmtId="0" fontId="4" fillId="0" borderId="1" xfId="9" applyNumberFormat="1" applyProtection="1">
      <alignment horizontal="center" vertical="center"/>
    </xf>
    <xf numFmtId="49" fontId="2" fillId="0" borderId="2" xfId="22" applyNumberFormat="1" applyProtection="1">
      <alignment horizontal="center"/>
    </xf>
    <xf numFmtId="0" fontId="2" fillId="0" borderId="1" xfId="25" applyNumberFormat="1" applyProtection="1">
      <alignment vertical="center"/>
    </xf>
    <xf numFmtId="49" fontId="4" fillId="0" borderId="1" xfId="26" applyNumberFormat="1" applyProtection="1">
      <alignment vertical="center"/>
    </xf>
    <xf numFmtId="49" fontId="4" fillId="0" borderId="1" xfId="27" applyNumberFormat="1" applyProtection="1">
      <alignment horizontal="center" vertical="center"/>
    </xf>
    <xf numFmtId="0" fontId="2" fillId="0" borderId="2" xfId="28" applyNumberFormat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0" fontId="2" fillId="0" borderId="2" xfId="31" applyNumberFormat="1" applyProtection="1">
      <alignment vertical="center" wrapText="1"/>
    </xf>
    <xf numFmtId="1" fontId="2" fillId="0" borderId="2" xfId="32" applyNumberFormat="1" applyProtection="1">
      <alignment horizontal="center" vertical="center" wrapText="1" shrinkToFit="1"/>
    </xf>
    <xf numFmtId="4" fontId="2" fillId="0" borderId="2" xfId="33" applyNumberFormat="1" applyProtection="1">
      <alignment horizontal="right" vertical="center" shrinkToFit="1"/>
    </xf>
    <xf numFmtId="0" fontId="2" fillId="0" borderId="5" xfId="34" applyNumberFormat="1" applyProtection="1">
      <alignment horizontal="right"/>
    </xf>
    <xf numFmtId="0" fontId="2" fillId="0" borderId="2" xfId="28" applyNumberFormat="1" applyProtection="1">
      <alignment horizontal="center" vertical="center" wrapText="1"/>
    </xf>
    <xf numFmtId="49" fontId="4" fillId="0" borderId="8" xfId="27" applyNumberFormat="1" applyBorder="1" applyProtection="1">
      <alignment horizontal="center" vertical="center"/>
    </xf>
    <xf numFmtId="0" fontId="2" fillId="0" borderId="2" xfId="30" applyNumberFormat="1" applyProtection="1">
      <alignment horizontal="left" vertical="center" wrapText="1"/>
    </xf>
    <xf numFmtId="0" fontId="2" fillId="0" borderId="2" xfId="30">
      <alignment horizontal="left" vertical="center" wrapText="1"/>
    </xf>
    <xf numFmtId="1" fontId="2" fillId="0" borderId="2" xfId="29" applyNumberFormat="1" applyProtection="1">
      <alignment horizontal="center" vertical="center" shrinkToFit="1"/>
    </xf>
    <xf numFmtId="1" fontId="2" fillId="0" borderId="2" xfId="29">
      <alignment horizontal="center" vertical="center" shrinkToFit="1"/>
    </xf>
    <xf numFmtId="49" fontId="8" fillId="0" borderId="1" xfId="6" applyNumberFormat="1" applyFont="1" applyAlignment="1" applyProtection="1">
      <alignment horizontal="center"/>
    </xf>
    <xf numFmtId="0" fontId="2" fillId="0" borderId="2" xfId="28" applyNumberFormat="1" applyProtection="1">
      <alignment horizontal="center" vertical="center" wrapText="1"/>
    </xf>
    <xf numFmtId="0" fontId="2" fillId="0" borderId="2" xfId="28">
      <alignment horizontal="center" vertical="center" wrapText="1"/>
    </xf>
    <xf numFmtId="0" fontId="9" fillId="0" borderId="6" xfId="52" applyNumberFormat="1" applyFont="1" applyFill="1" applyBorder="1" applyProtection="1">
      <alignment horizontal="center" vertical="center" wrapText="1"/>
    </xf>
    <xf numFmtId="0" fontId="9" fillId="0" borderId="7" xfId="52" applyFont="1" applyFill="1" applyBorder="1">
      <alignment horizontal="center" vertical="center" wrapText="1"/>
    </xf>
    <xf numFmtId="0" fontId="2" fillId="0" borderId="9" xfId="28" applyNumberFormat="1" applyBorder="1" applyProtection="1">
      <alignment horizontal="center" vertical="center" wrapText="1"/>
    </xf>
    <xf numFmtId="0" fontId="2" fillId="0" borderId="6" xfId="28" applyNumberFormat="1" applyBorder="1" applyProtection="1">
      <alignment horizontal="center" vertical="center" wrapText="1"/>
    </xf>
  </cellXfs>
  <cellStyles count="53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6 2" xfId="52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"/>
  <sheetViews>
    <sheetView tabSelected="1" zoomScale="80" zoomScaleNormal="80" zoomScaleSheetLayoutView="70" zoomScalePageLayoutView="70" workbookViewId="0">
      <selection activeCell="A5" sqref="A5"/>
    </sheetView>
  </sheetViews>
  <sheetFormatPr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30" customHeight="1" x14ac:dyDescent="0.35">
      <c r="A1" s="21" t="s">
        <v>56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"/>
    </row>
    <row r="2" spans="1:20" ht="19.899999999999999" customHeight="1" x14ac:dyDescent="0.25">
      <c r="A2" s="3"/>
      <c r="B2" s="3"/>
      <c r="C2" s="6"/>
      <c r="D2" s="7"/>
      <c r="E2" s="7"/>
      <c r="F2" s="7"/>
      <c r="G2" s="7"/>
      <c r="H2" s="7"/>
      <c r="I2" s="8"/>
      <c r="J2" s="8"/>
      <c r="K2" s="8"/>
      <c r="L2" s="8"/>
      <c r="M2" s="8"/>
      <c r="N2" s="16"/>
      <c r="O2" s="16"/>
      <c r="P2" s="16"/>
      <c r="Q2" s="8"/>
      <c r="R2" s="8"/>
      <c r="S2" s="4"/>
      <c r="T2" s="2"/>
    </row>
    <row r="3" spans="1:20" ht="62.25" customHeight="1" x14ac:dyDescent="0.25">
      <c r="A3" s="22" t="s">
        <v>0</v>
      </c>
      <c r="B3" s="22" t="s">
        <v>1</v>
      </c>
      <c r="C3" s="23"/>
      <c r="D3" s="22" t="s">
        <v>2</v>
      </c>
      <c r="E3" s="23"/>
      <c r="F3" s="23"/>
      <c r="G3" s="23"/>
      <c r="H3" s="23"/>
      <c r="I3" s="23"/>
      <c r="J3" s="23"/>
      <c r="K3" s="23"/>
      <c r="L3" s="22" t="s">
        <v>3</v>
      </c>
      <c r="M3" s="22" t="s">
        <v>4</v>
      </c>
      <c r="N3" s="24" t="s">
        <v>57</v>
      </c>
      <c r="O3" s="26" t="s">
        <v>5</v>
      </c>
      <c r="P3" s="24" t="s">
        <v>58</v>
      </c>
      <c r="Q3" s="22" t="s">
        <v>6</v>
      </c>
      <c r="R3" s="23"/>
      <c r="S3" s="23"/>
      <c r="T3" s="2"/>
    </row>
    <row r="4" spans="1:20" ht="51.2" customHeight="1" x14ac:dyDescent="0.25">
      <c r="A4" s="23"/>
      <c r="B4" s="23"/>
      <c r="C4" s="23"/>
      <c r="D4" s="22" t="s">
        <v>7</v>
      </c>
      <c r="E4" s="23"/>
      <c r="F4" s="23"/>
      <c r="G4" s="23"/>
      <c r="H4" s="23"/>
      <c r="I4" s="23"/>
      <c r="J4" s="23"/>
      <c r="K4" s="9" t="s">
        <v>8</v>
      </c>
      <c r="L4" s="23"/>
      <c r="M4" s="23"/>
      <c r="N4" s="25"/>
      <c r="O4" s="27"/>
      <c r="P4" s="25"/>
      <c r="Q4" s="15" t="s">
        <v>59</v>
      </c>
      <c r="R4" s="15" t="s">
        <v>60</v>
      </c>
      <c r="S4" s="15" t="s">
        <v>61</v>
      </c>
      <c r="T4" s="2"/>
    </row>
    <row r="5" spans="1:20" ht="15" customHeight="1" x14ac:dyDescent="0.25">
      <c r="A5" s="9">
        <v>1</v>
      </c>
      <c r="B5" s="22">
        <v>2</v>
      </c>
      <c r="C5" s="23"/>
      <c r="D5" s="22">
        <v>3</v>
      </c>
      <c r="E5" s="23"/>
      <c r="F5" s="23"/>
      <c r="G5" s="23"/>
      <c r="H5" s="23"/>
      <c r="I5" s="23"/>
      <c r="J5" s="23"/>
      <c r="K5" s="9">
        <v>4</v>
      </c>
      <c r="L5" s="9">
        <v>5</v>
      </c>
      <c r="M5" s="9">
        <v>6</v>
      </c>
      <c r="N5" s="9">
        <v>7</v>
      </c>
      <c r="O5" s="9">
        <v>8</v>
      </c>
      <c r="P5" s="9">
        <v>9</v>
      </c>
      <c r="Q5" s="9">
        <v>10</v>
      </c>
      <c r="R5" s="9">
        <v>11</v>
      </c>
      <c r="S5" s="9">
        <v>12</v>
      </c>
      <c r="T5" s="2"/>
    </row>
    <row r="6" spans="1:20" ht="63.95" customHeight="1" x14ac:dyDescent="0.25">
      <c r="A6" s="10" t="s">
        <v>9</v>
      </c>
      <c r="B6" s="17" t="s">
        <v>10</v>
      </c>
      <c r="C6" s="18"/>
      <c r="D6" s="19" t="s">
        <v>11</v>
      </c>
      <c r="E6" s="20"/>
      <c r="F6" s="20"/>
      <c r="G6" s="20"/>
      <c r="H6" s="20"/>
      <c r="I6" s="20"/>
      <c r="J6" s="20"/>
      <c r="K6" s="11" t="s">
        <v>10</v>
      </c>
      <c r="L6" s="11" t="s">
        <v>12</v>
      </c>
      <c r="M6" s="12" t="s">
        <v>13</v>
      </c>
      <c r="N6" s="13">
        <v>26000</v>
      </c>
      <c r="O6" s="13">
        <v>19518.62</v>
      </c>
      <c r="P6" s="13">
        <v>26000</v>
      </c>
      <c r="Q6" s="13">
        <v>26000</v>
      </c>
      <c r="R6" s="13">
        <v>26400</v>
      </c>
      <c r="S6" s="13">
        <v>26700</v>
      </c>
      <c r="T6" s="2"/>
    </row>
    <row r="7" spans="1:20" ht="63.95" customHeight="1" x14ac:dyDescent="0.25">
      <c r="A7" s="10" t="s">
        <v>14</v>
      </c>
      <c r="B7" s="17" t="s">
        <v>15</v>
      </c>
      <c r="C7" s="18"/>
      <c r="D7" s="19" t="s">
        <v>16</v>
      </c>
      <c r="E7" s="20"/>
      <c r="F7" s="20"/>
      <c r="G7" s="20"/>
      <c r="H7" s="20"/>
      <c r="I7" s="20"/>
      <c r="J7" s="20"/>
      <c r="K7" s="11" t="s">
        <v>15</v>
      </c>
      <c r="L7" s="11" t="s">
        <v>12</v>
      </c>
      <c r="M7" s="12" t="s">
        <v>17</v>
      </c>
      <c r="N7" s="13">
        <v>60000</v>
      </c>
      <c r="O7" s="13">
        <v>194500.21</v>
      </c>
      <c r="P7" s="13">
        <v>60000</v>
      </c>
      <c r="Q7" s="13">
        <v>190000</v>
      </c>
      <c r="R7" s="13">
        <v>194000</v>
      </c>
      <c r="S7" s="13">
        <v>196000</v>
      </c>
      <c r="T7" s="2"/>
    </row>
    <row r="8" spans="1:20" ht="63.95" customHeight="1" x14ac:dyDescent="0.25">
      <c r="A8" s="10" t="s">
        <v>18</v>
      </c>
      <c r="B8" s="17" t="s">
        <v>19</v>
      </c>
      <c r="C8" s="18"/>
      <c r="D8" s="19" t="s">
        <v>20</v>
      </c>
      <c r="E8" s="20"/>
      <c r="F8" s="20"/>
      <c r="G8" s="20"/>
      <c r="H8" s="20"/>
      <c r="I8" s="20"/>
      <c r="J8" s="20"/>
      <c r="K8" s="11" t="s">
        <v>19</v>
      </c>
      <c r="L8" s="11" t="s">
        <v>12</v>
      </c>
      <c r="M8" s="12" t="s">
        <v>21</v>
      </c>
      <c r="N8" s="13">
        <v>60000</v>
      </c>
      <c r="O8" s="13">
        <v>152471.35999999999</v>
      </c>
      <c r="P8" s="13">
        <v>60000</v>
      </c>
      <c r="Q8" s="13">
        <v>183000</v>
      </c>
      <c r="R8" s="13">
        <v>186000</v>
      </c>
      <c r="S8" s="13">
        <v>188000</v>
      </c>
      <c r="T8" s="2"/>
    </row>
    <row r="9" spans="1:20" ht="63.95" customHeight="1" x14ac:dyDescent="0.25">
      <c r="A9" s="10" t="s">
        <v>22</v>
      </c>
      <c r="B9" s="17" t="s">
        <v>23</v>
      </c>
      <c r="C9" s="18"/>
      <c r="D9" s="19" t="s">
        <v>24</v>
      </c>
      <c r="E9" s="20"/>
      <c r="F9" s="20"/>
      <c r="G9" s="20"/>
      <c r="H9" s="20"/>
      <c r="I9" s="20"/>
      <c r="J9" s="20"/>
      <c r="K9" s="11" t="s">
        <v>23</v>
      </c>
      <c r="L9" s="11" t="s">
        <v>12</v>
      </c>
      <c r="M9" s="12" t="s">
        <v>25</v>
      </c>
      <c r="N9" s="13">
        <v>1290000</v>
      </c>
      <c r="O9" s="13">
        <v>-294014</v>
      </c>
      <c r="P9" s="13">
        <v>652000</v>
      </c>
      <c r="Q9" s="13">
        <v>383800</v>
      </c>
      <c r="R9" s="13">
        <v>409600</v>
      </c>
      <c r="S9" s="13">
        <v>455700</v>
      </c>
      <c r="T9" s="2"/>
    </row>
    <row r="10" spans="1:20" ht="63.95" customHeight="1" x14ac:dyDescent="0.25">
      <c r="A10" s="10" t="s">
        <v>26</v>
      </c>
      <c r="B10" s="17" t="s">
        <v>27</v>
      </c>
      <c r="C10" s="18"/>
      <c r="D10" s="19" t="s">
        <v>28</v>
      </c>
      <c r="E10" s="20"/>
      <c r="F10" s="20"/>
      <c r="G10" s="20"/>
      <c r="H10" s="20"/>
      <c r="I10" s="20"/>
      <c r="J10" s="20"/>
      <c r="K10" s="11" t="s">
        <v>27</v>
      </c>
      <c r="L10" s="11" t="s">
        <v>12</v>
      </c>
      <c r="M10" s="12" t="s">
        <v>29</v>
      </c>
      <c r="N10" s="13">
        <v>300000</v>
      </c>
      <c r="O10" s="13">
        <v>203147.33</v>
      </c>
      <c r="P10" s="13">
        <v>300000</v>
      </c>
      <c r="Q10" s="13">
        <v>337000</v>
      </c>
      <c r="R10" s="13">
        <v>344000</v>
      </c>
      <c r="S10" s="13">
        <v>348000</v>
      </c>
      <c r="T10" s="2"/>
    </row>
    <row r="11" spans="1:20" ht="63.95" customHeight="1" x14ac:dyDescent="0.25">
      <c r="A11" s="10" t="s">
        <v>30</v>
      </c>
      <c r="B11" s="17" t="s">
        <v>31</v>
      </c>
      <c r="C11" s="18"/>
      <c r="D11" s="19" t="s">
        <v>32</v>
      </c>
      <c r="E11" s="20"/>
      <c r="F11" s="20"/>
      <c r="G11" s="20"/>
      <c r="H11" s="20"/>
      <c r="I11" s="20"/>
      <c r="J11" s="20"/>
      <c r="K11" s="11" t="s">
        <v>31</v>
      </c>
      <c r="L11" s="11" t="s">
        <v>12</v>
      </c>
      <c r="M11" s="12" t="s">
        <v>33</v>
      </c>
      <c r="N11" s="13">
        <v>0</v>
      </c>
      <c r="O11" s="13">
        <v>-39.840000000000003</v>
      </c>
      <c r="P11" s="13">
        <v>0</v>
      </c>
      <c r="Q11" s="13">
        <v>0</v>
      </c>
      <c r="R11" s="13">
        <v>0</v>
      </c>
      <c r="S11" s="13">
        <v>0</v>
      </c>
      <c r="T11" s="2"/>
    </row>
    <row r="12" spans="1:20" ht="63.95" customHeight="1" x14ac:dyDescent="0.25">
      <c r="A12" s="10" t="s">
        <v>34</v>
      </c>
      <c r="B12" s="17" t="s">
        <v>35</v>
      </c>
      <c r="C12" s="18"/>
      <c r="D12" s="19" t="s">
        <v>36</v>
      </c>
      <c r="E12" s="20"/>
      <c r="F12" s="20"/>
      <c r="G12" s="20"/>
      <c r="H12" s="20"/>
      <c r="I12" s="20"/>
      <c r="J12" s="20"/>
      <c r="K12" s="11" t="s">
        <v>35</v>
      </c>
      <c r="L12" s="11" t="s">
        <v>12</v>
      </c>
      <c r="M12" s="12" t="s">
        <v>37</v>
      </c>
      <c r="N12" s="13">
        <v>40000</v>
      </c>
      <c r="O12" s="13">
        <v>36199</v>
      </c>
      <c r="P12" s="13">
        <v>40000</v>
      </c>
      <c r="Q12" s="13">
        <v>35000</v>
      </c>
      <c r="R12" s="13">
        <v>35000</v>
      </c>
      <c r="S12" s="13">
        <v>35000</v>
      </c>
      <c r="T12" s="2"/>
    </row>
    <row r="13" spans="1:20" ht="63.95" customHeight="1" x14ac:dyDescent="0.25">
      <c r="A13" s="10" t="s">
        <v>38</v>
      </c>
      <c r="B13" s="17" t="s">
        <v>39</v>
      </c>
      <c r="C13" s="18"/>
      <c r="D13" s="19" t="s">
        <v>40</v>
      </c>
      <c r="E13" s="20"/>
      <c r="F13" s="20"/>
      <c r="G13" s="20"/>
      <c r="H13" s="20"/>
      <c r="I13" s="20"/>
      <c r="J13" s="20"/>
      <c r="K13" s="11" t="s">
        <v>39</v>
      </c>
      <c r="L13" s="11" t="s">
        <v>12</v>
      </c>
      <c r="M13" s="12" t="s">
        <v>41</v>
      </c>
      <c r="N13" s="13">
        <v>2200994</v>
      </c>
      <c r="O13" s="13">
        <v>2017576</v>
      </c>
      <c r="P13" s="13">
        <v>2200994</v>
      </c>
      <c r="Q13" s="13">
        <v>2658681</v>
      </c>
      <c r="R13" s="13">
        <v>2658681</v>
      </c>
      <c r="S13" s="13">
        <v>2658681</v>
      </c>
      <c r="T13" s="2"/>
    </row>
    <row r="14" spans="1:20" ht="63.95" customHeight="1" x14ac:dyDescent="0.25">
      <c r="A14" s="10" t="s">
        <v>42</v>
      </c>
      <c r="B14" s="17" t="s">
        <v>43</v>
      </c>
      <c r="C14" s="18"/>
      <c r="D14" s="19" t="s">
        <v>44</v>
      </c>
      <c r="E14" s="20"/>
      <c r="F14" s="20"/>
      <c r="G14" s="20"/>
      <c r="H14" s="20"/>
      <c r="I14" s="20"/>
      <c r="J14" s="20"/>
      <c r="K14" s="11" t="s">
        <v>43</v>
      </c>
      <c r="L14" s="11" t="s">
        <v>12</v>
      </c>
      <c r="M14" s="12" t="s">
        <v>45</v>
      </c>
      <c r="N14" s="13">
        <v>134728</v>
      </c>
      <c r="O14" s="13">
        <v>120383.5</v>
      </c>
      <c r="P14" s="13">
        <v>134728</v>
      </c>
      <c r="Q14" s="13">
        <v>164202</v>
      </c>
      <c r="R14" s="13">
        <v>179279</v>
      </c>
      <c r="S14" s="13">
        <v>185593</v>
      </c>
      <c r="T14" s="2"/>
    </row>
    <row r="15" spans="1:20" ht="63.95" customHeight="1" x14ac:dyDescent="0.25">
      <c r="A15" s="10" t="s">
        <v>46</v>
      </c>
      <c r="B15" s="17" t="s">
        <v>47</v>
      </c>
      <c r="C15" s="18"/>
      <c r="D15" s="19" t="s">
        <v>48</v>
      </c>
      <c r="E15" s="20"/>
      <c r="F15" s="20"/>
      <c r="G15" s="20"/>
      <c r="H15" s="20"/>
      <c r="I15" s="20"/>
      <c r="J15" s="20"/>
      <c r="K15" s="11" t="s">
        <v>47</v>
      </c>
      <c r="L15" s="11" t="s">
        <v>12</v>
      </c>
      <c r="M15" s="12" t="s">
        <v>49</v>
      </c>
      <c r="N15" s="13">
        <v>270000</v>
      </c>
      <c r="O15" s="13">
        <v>136000</v>
      </c>
      <c r="P15" s="13">
        <v>270000</v>
      </c>
      <c r="Q15" s="13">
        <v>200000</v>
      </c>
      <c r="R15" s="13">
        <v>200000</v>
      </c>
      <c r="S15" s="13">
        <v>200000</v>
      </c>
      <c r="T15" s="2"/>
    </row>
    <row r="16" spans="1:20" ht="63.95" customHeight="1" x14ac:dyDescent="0.25">
      <c r="A16" s="10" t="s">
        <v>50</v>
      </c>
      <c r="B16" s="17" t="s">
        <v>51</v>
      </c>
      <c r="C16" s="18"/>
      <c r="D16" s="19" t="s">
        <v>52</v>
      </c>
      <c r="E16" s="20"/>
      <c r="F16" s="20"/>
      <c r="G16" s="20"/>
      <c r="H16" s="20"/>
      <c r="I16" s="20"/>
      <c r="J16" s="20"/>
      <c r="K16" s="11" t="s">
        <v>51</v>
      </c>
      <c r="L16" s="11" t="s">
        <v>12</v>
      </c>
      <c r="M16" s="12" t="s">
        <v>53</v>
      </c>
      <c r="N16" s="13">
        <v>27300</v>
      </c>
      <c r="O16" s="13">
        <v>27000</v>
      </c>
      <c r="P16" s="13">
        <v>27300</v>
      </c>
      <c r="Q16" s="13">
        <v>30000</v>
      </c>
      <c r="R16" s="13">
        <v>30000</v>
      </c>
      <c r="S16" s="13">
        <v>30000</v>
      </c>
      <c r="T16" s="2"/>
    </row>
    <row r="17" spans="1:20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 t="s">
        <v>54</v>
      </c>
      <c r="M17" s="5" t="s">
        <v>55</v>
      </c>
      <c r="N17" s="13">
        <f t="shared" ref="N17:P17" si="0">SUM(N6:N16)</f>
        <v>4409022</v>
      </c>
      <c r="O17" s="13">
        <f t="shared" si="0"/>
        <v>2612742.1799999997</v>
      </c>
      <c r="P17" s="13">
        <f t="shared" si="0"/>
        <v>3771022</v>
      </c>
      <c r="Q17" s="13">
        <f>SUM(Q6:Q16)</f>
        <v>4207683</v>
      </c>
      <c r="R17" s="13">
        <f t="shared" ref="R17:S17" si="1">SUM(R6:R16)</f>
        <v>4262960</v>
      </c>
      <c r="S17" s="13">
        <f t="shared" si="1"/>
        <v>4323674</v>
      </c>
      <c r="T17" s="2"/>
    </row>
  </sheetData>
  <mergeCells count="35">
    <mergeCell ref="A3:A4"/>
    <mergeCell ref="B3:C4"/>
    <mergeCell ref="D3:K3"/>
    <mergeCell ref="D4:J4"/>
    <mergeCell ref="L3:L4"/>
    <mergeCell ref="M3:M4"/>
    <mergeCell ref="N3:N4"/>
    <mergeCell ref="P3:P4"/>
    <mergeCell ref="Q3:S3"/>
    <mergeCell ref="O3:O4"/>
    <mergeCell ref="D9:J9"/>
    <mergeCell ref="B10:C10"/>
    <mergeCell ref="D10:J10"/>
    <mergeCell ref="B5:C5"/>
    <mergeCell ref="D5:J5"/>
    <mergeCell ref="B6:C6"/>
    <mergeCell ref="D6:J6"/>
    <mergeCell ref="B7:C7"/>
    <mergeCell ref="D7:J7"/>
    <mergeCell ref="B16:C16"/>
    <mergeCell ref="D16:J16"/>
    <mergeCell ref="B11:C11"/>
    <mergeCell ref="D11:J11"/>
    <mergeCell ref="A1:S1"/>
    <mergeCell ref="B14:C14"/>
    <mergeCell ref="D14:J14"/>
    <mergeCell ref="B15:C15"/>
    <mergeCell ref="D15:J15"/>
    <mergeCell ref="B12:C12"/>
    <mergeCell ref="D12:J12"/>
    <mergeCell ref="B13:C13"/>
    <mergeCell ref="D13:J13"/>
    <mergeCell ref="B8:C8"/>
    <mergeCell ref="D8:J8"/>
    <mergeCell ref="B9:C9"/>
  </mergeCells>
  <pageMargins left="0.23611109999999999" right="0.23611109999999999" top="0.55138889999999996" bottom="0.3541667" header="0.3152778" footer="0.3152778"/>
  <pageSetup paperSize="8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5171714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5171714"/>
  </Parameters>
</MailMerge>
</file>

<file path=customXml/itemProps1.xml><?xml version="1.0" encoding="utf-8"?>
<ds:datastoreItem xmlns:ds="http://schemas.openxmlformats.org/officeDocument/2006/customXml" ds:itemID="{0DB4FB2B-4C16-4D2F-87D2-5D17B53C3E5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KOZELSK89\SNU</dc:creator>
  <cp:lastModifiedBy>SNU</cp:lastModifiedBy>
  <dcterms:created xsi:type="dcterms:W3CDTF">2024-11-14T05:48:06Z</dcterms:created>
  <dcterms:modified xsi:type="dcterms:W3CDTF">2024-11-15T08:13:55Z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дату(8).xlsx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24.1.1241.1144662941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user_10_2rid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