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село 2024-2026\попелево бюджет 2024\"/>
    </mc:Choice>
  </mc:AlternateContent>
  <bookViews>
    <workbookView xWindow="0" yWindow="0" windowWidth="25200" windowHeight="1198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O19" i="2" l="1"/>
  <c r="P19" i="2"/>
  <c r="Q19" i="2"/>
  <c r="R19" i="2"/>
  <c r="S19" i="2"/>
  <c r="N19" i="2"/>
</calcChain>
</file>

<file path=xl/sharedStrings.xml><?xml version="1.0" encoding="utf-8"?>
<sst xmlns="http://schemas.openxmlformats.org/spreadsheetml/2006/main" count="101" uniqueCount="74">
  <si>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</si>
  <si>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</si>
  <si>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</si>
  <si>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</si>
  <si>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</si>
  <si>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2023 г.)</t>
  </si>
  <si>
    <t>Показатели прогноза доходов бюджета</t>
  </si>
  <si>
    <t>код</t>
  </si>
  <si>
    <t>наименование</t>
  </si>
  <si>
    <t>101010031000001296164480230001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</si>
  <si>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</si>
  <si>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</si>
  <si>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Попелево"</t>
  </si>
  <si>
    <t>1</t>
  </si>
  <si>
    <t>101010032000001296164480230001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</si>
  <si>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</si>
  <si>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</si>
  <si>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2</t>
  </si>
  <si>
    <t>105010033000001296164480230001</t>
  </si>
  <si>
    <t>Налог, взимаемый с налогоплательщиков, выбравших в качестве объекта налогообложения  доходы</t>
  </si>
  <si>
    <t>18210501011011000110</t>
  </si>
  <si>
    <t>3</t>
  </si>
  <si>
    <t>106100034000001296164480230001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</si>
  <si>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</si>
  <si>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</si>
  <si>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4</t>
  </si>
  <si>
    <t>106100035000001296164480230001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</si>
  <si>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</si>
  <si>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</si>
  <si>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5</t>
  </si>
  <si>
    <t>106100036000001296164480230001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</si>
  <si>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</si>
  <si>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</si>
  <si>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6</t>
  </si>
  <si>
    <t>109100037000001296164480230001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</si>
  <si>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</si>
  <si>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</si>
  <si>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7</t>
  </si>
  <si>
    <t>108010038000001296164480230001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</si>
  <si>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</si>
  <si>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24110804020011000110</t>
  </si>
  <si>
    <t>8</t>
  </si>
  <si>
    <t>114100040001296164480240001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</si>
  <si>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</si>
  <si>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24111402053100000410</t>
  </si>
  <si>
    <t>14</t>
  </si>
  <si>
    <t>117100039000001296164480230001</t>
  </si>
  <si>
    <t>Средства самообложения граждан, зачисляемые в бюджеты сельских поселений</t>
  </si>
  <si>
    <t>24111714030100000150</t>
  </si>
  <si>
    <t>9</t>
  </si>
  <si>
    <t>202100979000001296164480230001</t>
  </si>
  <si>
    <t>Дотации бюджетам сельских поселений на выравнивание бюджетной обеспеченности за счет средств областного бюджета</t>
  </si>
  <si>
    <t>24120215001100315150</t>
  </si>
  <si>
    <t>10</t>
  </si>
  <si>
    <t>202100980000001296164480230001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</si>
  <si>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</si>
  <si>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24120235118100000150</t>
  </si>
  <si>
    <t>11</t>
  </si>
  <si>
    <t>202100981000001296164480230001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</si>
  <si>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</si>
  <si>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24120240014100480150</t>
  </si>
  <si>
    <t>12</t>
  </si>
  <si>
    <t>202100982000001296164480230001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</si>
  <si>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</si>
  <si>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24120240014100481150</t>
  </si>
  <si>
    <t>13</t>
  </si>
  <si>
    <t>Всего</t>
  </si>
  <si>
    <t>9000</t>
  </si>
  <si>
    <t>Доходы бюджета на 2023 год</t>
  </si>
  <si>
    <t>Оценка исполнения за 2023 год</t>
  </si>
  <si>
    <t>2024 год</t>
  </si>
  <si>
    <t xml:space="preserve">2025 год </t>
  </si>
  <si>
    <t>2026 год</t>
  </si>
  <si>
    <t>Реестр источников доходов бюджета СП "Село Попелево"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</si>
</sst>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49" fontId="2" fillId="0" borderId="2" xfId="22" applyNumberForma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0" fontId="1" fillId="0" borderId="1" xfId="1" applyNumberFormat="1" applyAlignment="1" applyProtection="1">
      <alignment horizontal="center" vertical="center" wrapText="1"/>
    </xf>
    <xf numFmtId="1" fontId="2" fillId="4" borderId="2" xfId="29" applyNumberFormat="1" applyFill="1" applyProtection="1">
      <alignment horizontal="center" vertical="center" shrinkToFit="1"/>
    </xf>
    <xf numFmtId="0" fontId="2" fillId="4" borderId="2" xfId="30" applyNumberFormat="1" applyFill="1" applyProtection="1">
      <alignment horizontal="left" vertical="center" wrapText="1"/>
    </xf>
    <xf numFmtId="0" fontId="2" fillId="4" borderId="2" xfId="30" applyFill="1">
      <alignment horizontal="left" vertical="center" wrapText="1"/>
    </xf>
    <xf numFmtId="1" fontId="2" fillId="4" borderId="2" xfId="29" applyNumberFormat="1" applyFill="1" applyProtection="1">
      <alignment horizontal="center" vertical="center" shrinkToFit="1"/>
    </xf>
    <xf numFmtId="1" fontId="2" fillId="4" borderId="2" xfId="29" applyFill="1">
      <alignment horizontal="center" vertical="center" shrinkToFit="1"/>
    </xf>
    <xf numFmtId="0" fontId="2" fillId="4" borderId="2" xfId="31" applyNumberFormat="1" applyFill="1" applyProtection="1">
      <alignment vertical="center" wrapText="1"/>
    </xf>
    <xf numFmtId="1" fontId="2" fillId="4" borderId="2" xfId="32" applyNumberFormat="1" applyFill="1" applyProtection="1">
      <alignment horizontal="center" vertical="center" wrapText="1" shrinkToFit="1"/>
    </xf>
    <xf numFmtId="4" fontId="2" fillId="4" borderId="2" xfId="33" applyNumberFormat="1" applyFill="1" applyProtection="1">
      <alignment horizontal="right" vertical="center" shrinkToFit="1"/>
    </xf>
    <xf numFmtId="0" fontId="3" fillId="4" borderId="1" xfId="3" applyNumberFormat="1" applyFill="1" applyProtection="1"/>
    <xf numFmtId="0" fontId="0" fillId="4" borderId="0" xfId="0" applyFill="1" applyProtection="1">
      <protection locked="0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topLeftCell="D1" zoomScale="80" zoomScaleNormal="80" zoomScaleSheetLayoutView="70" zoomScalePageLayoutView="70" workbookViewId="0">
      <selection activeCell="D4" sqref="D4:J4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18" t="s">
        <v>73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2"/>
    </row>
    <row r="2" spans="1:20" ht="74.45" customHeight="1" x14ac:dyDescent="0.25">
      <c r="A2" s="14" t="s">
        <v>0</v>
      </c>
      <c r="B2" s="14" t="s">
        <v>1</v>
      </c>
      <c r="C2" s="15"/>
      <c r="D2" s="14" t="s">
        <v>2</v>
      </c>
      <c r="E2" s="15"/>
      <c r="F2" s="15"/>
      <c r="G2" s="15"/>
      <c r="H2" s="15"/>
      <c r="I2" s="15"/>
      <c r="J2" s="15"/>
      <c r="K2" s="15"/>
      <c r="L2" s="14" t="s">
        <v>3</v>
      </c>
      <c r="M2" s="14" t="s">
        <v>4</v>
      </c>
      <c r="N2" s="14" t="s">
        <v>68</v>
      </c>
      <c r="O2" s="16" t="s">
        <v>5</v>
      </c>
      <c r="P2" s="14" t="s">
        <v>69</v>
      </c>
      <c r="Q2" s="14" t="s">
        <v>6</v>
      </c>
      <c r="R2" s="15"/>
      <c r="S2" s="15"/>
      <c r="T2" s="2"/>
    </row>
    <row r="3" spans="1:20" ht="51.2" customHeight="1" x14ac:dyDescent="0.25">
      <c r="A3" s="15"/>
      <c r="B3" s="15"/>
      <c r="C3" s="15"/>
      <c r="D3" s="14" t="s">
        <v>7</v>
      </c>
      <c r="E3" s="15"/>
      <c r="F3" s="15"/>
      <c r="G3" s="15"/>
      <c r="H3" s="15"/>
      <c r="I3" s="15"/>
      <c r="J3" s="15"/>
      <c r="K3" s="4" t="s">
        <v>8</v>
      </c>
      <c r="L3" s="15"/>
      <c r="M3" s="15"/>
      <c r="N3" s="15"/>
      <c r="O3" s="17"/>
      <c r="P3" s="15"/>
      <c r="Q3" s="4" t="s">
        <v>70</v>
      </c>
      <c r="R3" s="4" t="s">
        <v>71</v>
      </c>
      <c r="S3" s="4" t="s">
        <v>72</v>
      </c>
      <c r="T3" s="2"/>
    </row>
    <row r="4" spans="1:20" ht="15" customHeight="1" x14ac:dyDescent="0.25">
      <c r="A4" s="4">
        <v>1</v>
      </c>
      <c r="B4" s="14">
        <v>2</v>
      </c>
      <c r="C4" s="15"/>
      <c r="D4" s="14">
        <v>3</v>
      </c>
      <c r="E4" s="15"/>
      <c r="F4" s="15"/>
      <c r="G4" s="15"/>
      <c r="H4" s="15"/>
      <c r="I4" s="15"/>
      <c r="J4" s="15"/>
      <c r="K4" s="4">
        <v>4</v>
      </c>
      <c r="L4" s="4">
        <v>5</v>
      </c>
      <c r="M4" s="4">
        <v>6</v>
      </c>
      <c r="N4" s="4">
        <v>7</v>
      </c>
      <c r="O4" s="4">
        <v>8</v>
      </c>
      <c r="P4" s="4">
        <v>9</v>
      </c>
      <c r="Q4" s="4">
        <v>10</v>
      </c>
      <c r="R4" s="4">
        <v>11</v>
      </c>
      <c r="S4" s="4">
        <v>12</v>
      </c>
      <c r="T4" s="2"/>
    </row>
    <row r="5" spans="1:20" ht="63.95" customHeight="1" x14ac:dyDescent="0.25">
      <c r="A5" s="5" t="s">
        <v>9</v>
      </c>
      <c r="B5" s="12" t="s">
        <v>10</v>
      </c>
      <c r="C5" s="13"/>
      <c r="D5" s="10" t="s">
        <v>11</v>
      </c>
      <c r="E5" s="11"/>
      <c r="F5" s="11"/>
      <c r="G5" s="11"/>
      <c r="H5" s="11"/>
      <c r="I5" s="11"/>
      <c r="J5" s="11"/>
      <c r="K5" s="6" t="s">
        <v>10</v>
      </c>
      <c r="L5" s="6" t="s">
        <v>12</v>
      </c>
      <c r="M5" s="7" t="s">
        <v>13</v>
      </c>
      <c r="N5" s="8">
        <v>32000</v>
      </c>
      <c r="O5" s="8">
        <v>19641.04</v>
      </c>
      <c r="P5" s="8">
        <v>22659.040000000001</v>
      </c>
      <c r="Q5" s="8">
        <v>26000</v>
      </c>
      <c r="R5" s="8">
        <v>26200</v>
      </c>
      <c r="S5" s="8">
        <v>26500</v>
      </c>
      <c r="T5" s="2"/>
    </row>
    <row r="6" spans="1:20" ht="63.95" customHeight="1" x14ac:dyDescent="0.25">
      <c r="A6" s="5" t="s">
        <v>14</v>
      </c>
      <c r="B6" s="12" t="s">
        <v>15</v>
      </c>
      <c r="C6" s="13"/>
      <c r="D6" s="10" t="s">
        <v>16</v>
      </c>
      <c r="E6" s="11"/>
      <c r="F6" s="11"/>
      <c r="G6" s="11"/>
      <c r="H6" s="11"/>
      <c r="I6" s="11"/>
      <c r="J6" s="11"/>
      <c r="K6" s="6" t="s">
        <v>15</v>
      </c>
      <c r="L6" s="6" t="s">
        <v>12</v>
      </c>
      <c r="M6" s="7" t="s">
        <v>17</v>
      </c>
      <c r="N6" s="8">
        <v>0</v>
      </c>
      <c r="O6" s="8">
        <v>131.58000000000001</v>
      </c>
      <c r="P6" s="8">
        <v>131.58000000000001</v>
      </c>
      <c r="Q6" s="8">
        <v>0</v>
      </c>
      <c r="R6" s="8">
        <v>0</v>
      </c>
      <c r="S6" s="8">
        <v>0</v>
      </c>
      <c r="T6" s="2"/>
    </row>
    <row r="7" spans="1:20" ht="63.95" customHeight="1" x14ac:dyDescent="0.25">
      <c r="A7" s="5" t="s">
        <v>18</v>
      </c>
      <c r="B7" s="12" t="s">
        <v>19</v>
      </c>
      <c r="C7" s="13"/>
      <c r="D7" s="10" t="s">
        <v>20</v>
      </c>
      <c r="E7" s="11"/>
      <c r="F7" s="11"/>
      <c r="G7" s="11"/>
      <c r="H7" s="11"/>
      <c r="I7" s="11"/>
      <c r="J7" s="11"/>
      <c r="K7" s="6" t="s">
        <v>19</v>
      </c>
      <c r="L7" s="6" t="s">
        <v>12</v>
      </c>
      <c r="M7" s="7" t="s">
        <v>21</v>
      </c>
      <c r="N7" s="8">
        <v>0</v>
      </c>
      <c r="O7" s="8">
        <v>142945.13</v>
      </c>
      <c r="P7" s="8">
        <v>72300</v>
      </c>
      <c r="Q7" s="8">
        <v>60000</v>
      </c>
      <c r="R7" s="8">
        <v>60000</v>
      </c>
      <c r="S7" s="8">
        <v>60000</v>
      </c>
      <c r="T7" s="2"/>
    </row>
    <row r="8" spans="1:20" ht="63.95" customHeight="1" x14ac:dyDescent="0.25">
      <c r="A8" s="5" t="s">
        <v>22</v>
      </c>
      <c r="B8" s="12" t="s">
        <v>23</v>
      </c>
      <c r="C8" s="13"/>
      <c r="D8" s="10" t="s">
        <v>24</v>
      </c>
      <c r="E8" s="11"/>
      <c r="F8" s="11"/>
      <c r="G8" s="11"/>
      <c r="H8" s="11"/>
      <c r="I8" s="11"/>
      <c r="J8" s="11"/>
      <c r="K8" s="6" t="s">
        <v>23</v>
      </c>
      <c r="L8" s="6" t="s">
        <v>12</v>
      </c>
      <c r="M8" s="7" t="s">
        <v>25</v>
      </c>
      <c r="N8" s="8">
        <v>60000</v>
      </c>
      <c r="O8" s="8">
        <v>26799.99</v>
      </c>
      <c r="P8" s="8">
        <v>26799.99</v>
      </c>
      <c r="Q8" s="8">
        <v>60000</v>
      </c>
      <c r="R8" s="8">
        <v>60000</v>
      </c>
      <c r="S8" s="8">
        <v>60000</v>
      </c>
      <c r="T8" s="2"/>
    </row>
    <row r="9" spans="1:20" ht="63.95" customHeight="1" x14ac:dyDescent="0.25">
      <c r="A9" s="5" t="s">
        <v>26</v>
      </c>
      <c r="B9" s="12" t="s">
        <v>27</v>
      </c>
      <c r="C9" s="13"/>
      <c r="D9" s="10" t="s">
        <v>28</v>
      </c>
      <c r="E9" s="11"/>
      <c r="F9" s="11"/>
      <c r="G9" s="11"/>
      <c r="H9" s="11"/>
      <c r="I9" s="11"/>
      <c r="J9" s="11"/>
      <c r="K9" s="6" t="s">
        <v>27</v>
      </c>
      <c r="L9" s="6" t="s">
        <v>12</v>
      </c>
      <c r="M9" s="7" t="s">
        <v>29</v>
      </c>
      <c r="N9" s="8">
        <v>600000</v>
      </c>
      <c r="O9" s="8">
        <v>1130573.73</v>
      </c>
      <c r="P9" s="8">
        <v>1130503.73</v>
      </c>
      <c r="Q9" s="8">
        <v>1290000</v>
      </c>
      <c r="R9" s="8">
        <v>1310000</v>
      </c>
      <c r="S9" s="8">
        <v>1330000</v>
      </c>
      <c r="T9" s="2"/>
    </row>
    <row r="10" spans="1:20" ht="63.95" customHeight="1" x14ac:dyDescent="0.25">
      <c r="A10" s="5" t="s">
        <v>30</v>
      </c>
      <c r="B10" s="12" t="s">
        <v>31</v>
      </c>
      <c r="C10" s="13"/>
      <c r="D10" s="10" t="s">
        <v>32</v>
      </c>
      <c r="E10" s="11"/>
      <c r="F10" s="11"/>
      <c r="G10" s="11"/>
      <c r="H10" s="11"/>
      <c r="I10" s="11"/>
      <c r="J10" s="11"/>
      <c r="K10" s="6" t="s">
        <v>31</v>
      </c>
      <c r="L10" s="6" t="s">
        <v>12</v>
      </c>
      <c r="M10" s="7" t="s">
        <v>33</v>
      </c>
      <c r="N10" s="8">
        <v>250000</v>
      </c>
      <c r="O10" s="8">
        <v>176562.52</v>
      </c>
      <c r="P10" s="8">
        <v>463600</v>
      </c>
      <c r="Q10" s="8">
        <v>300000</v>
      </c>
      <c r="R10" s="8">
        <v>310000</v>
      </c>
      <c r="S10" s="8">
        <v>324000</v>
      </c>
      <c r="T10" s="2"/>
    </row>
    <row r="11" spans="1:20" ht="63.95" customHeight="1" x14ac:dyDescent="0.25">
      <c r="A11" s="5" t="s">
        <v>34</v>
      </c>
      <c r="B11" s="12" t="s">
        <v>35</v>
      </c>
      <c r="C11" s="13"/>
      <c r="D11" s="10" t="s">
        <v>36</v>
      </c>
      <c r="E11" s="11"/>
      <c r="F11" s="11"/>
      <c r="G11" s="11"/>
      <c r="H11" s="11"/>
      <c r="I11" s="11"/>
      <c r="J11" s="11"/>
      <c r="K11" s="6" t="s">
        <v>35</v>
      </c>
      <c r="L11" s="6" t="s">
        <v>12</v>
      </c>
      <c r="M11" s="7" t="s">
        <v>37</v>
      </c>
      <c r="N11" s="8">
        <v>0</v>
      </c>
      <c r="O11" s="8">
        <v>277.22000000000003</v>
      </c>
      <c r="P11" s="8">
        <v>0</v>
      </c>
      <c r="Q11" s="8">
        <v>0</v>
      </c>
      <c r="R11" s="8">
        <v>0</v>
      </c>
      <c r="S11" s="8">
        <v>0</v>
      </c>
      <c r="T11" s="2"/>
    </row>
    <row r="12" spans="1:20" s="28" customFormat="1" ht="63.95" customHeight="1" x14ac:dyDescent="0.25">
      <c r="A12" s="19" t="s">
        <v>38</v>
      </c>
      <c r="B12" s="20" t="s">
        <v>39</v>
      </c>
      <c r="C12" s="21"/>
      <c r="D12" s="22" t="s">
        <v>40</v>
      </c>
      <c r="E12" s="23"/>
      <c r="F12" s="23"/>
      <c r="G12" s="23"/>
      <c r="H12" s="23"/>
      <c r="I12" s="23"/>
      <c r="J12" s="23"/>
      <c r="K12" s="24" t="s">
        <v>39</v>
      </c>
      <c r="L12" s="24" t="s">
        <v>12</v>
      </c>
      <c r="M12" s="25" t="s">
        <v>41</v>
      </c>
      <c r="N12" s="26">
        <v>1000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7"/>
    </row>
    <row r="13" spans="1:20" ht="63.95" customHeight="1" x14ac:dyDescent="0.25">
      <c r="A13" s="5" t="s">
        <v>42</v>
      </c>
      <c r="B13" s="12" t="s">
        <v>43</v>
      </c>
      <c r="C13" s="13"/>
      <c r="D13" s="10" t="s">
        <v>44</v>
      </c>
      <c r="E13" s="11"/>
      <c r="F13" s="11"/>
      <c r="G13" s="11"/>
      <c r="H13" s="11"/>
      <c r="I13" s="11"/>
      <c r="J13" s="11"/>
      <c r="K13" s="6" t="s">
        <v>43</v>
      </c>
      <c r="L13" s="6" t="s">
        <v>12</v>
      </c>
      <c r="M13" s="7" t="s">
        <v>45</v>
      </c>
      <c r="N13" s="8">
        <v>0</v>
      </c>
      <c r="O13" s="8">
        <v>21150</v>
      </c>
      <c r="P13" s="8">
        <v>0</v>
      </c>
      <c r="Q13" s="8">
        <v>0</v>
      </c>
      <c r="R13" s="8">
        <v>0</v>
      </c>
      <c r="S13" s="8">
        <v>0</v>
      </c>
      <c r="T13" s="2"/>
    </row>
    <row r="14" spans="1:20" ht="63.95" customHeight="1" x14ac:dyDescent="0.25">
      <c r="A14" s="5" t="s">
        <v>46</v>
      </c>
      <c r="B14" s="12" t="s">
        <v>47</v>
      </c>
      <c r="C14" s="13"/>
      <c r="D14" s="10" t="s">
        <v>48</v>
      </c>
      <c r="E14" s="11"/>
      <c r="F14" s="11"/>
      <c r="G14" s="11"/>
      <c r="H14" s="11"/>
      <c r="I14" s="11"/>
      <c r="J14" s="11"/>
      <c r="K14" s="6" t="s">
        <v>47</v>
      </c>
      <c r="L14" s="6" t="s">
        <v>12</v>
      </c>
      <c r="M14" s="7" t="s">
        <v>49</v>
      </c>
      <c r="N14" s="8">
        <v>40000</v>
      </c>
      <c r="O14" s="8">
        <v>45536</v>
      </c>
      <c r="P14" s="8">
        <v>34300</v>
      </c>
      <c r="Q14" s="8">
        <v>40000</v>
      </c>
      <c r="R14" s="8">
        <v>40000</v>
      </c>
      <c r="S14" s="8">
        <v>40000</v>
      </c>
      <c r="T14" s="2"/>
    </row>
    <row r="15" spans="1:20" ht="63.95" customHeight="1" x14ac:dyDescent="0.25">
      <c r="A15" s="5" t="s">
        <v>50</v>
      </c>
      <c r="B15" s="12" t="s">
        <v>51</v>
      </c>
      <c r="C15" s="13"/>
      <c r="D15" s="10" t="s">
        <v>52</v>
      </c>
      <c r="E15" s="11"/>
      <c r="F15" s="11"/>
      <c r="G15" s="11"/>
      <c r="H15" s="11"/>
      <c r="I15" s="11"/>
      <c r="J15" s="11"/>
      <c r="K15" s="6" t="s">
        <v>51</v>
      </c>
      <c r="L15" s="6" t="s">
        <v>12</v>
      </c>
      <c r="M15" s="7" t="s">
        <v>53</v>
      </c>
      <c r="N15" s="8">
        <v>2188250</v>
      </c>
      <c r="O15" s="8">
        <v>1823540</v>
      </c>
      <c r="P15" s="8">
        <v>2188250</v>
      </c>
      <c r="Q15" s="8">
        <v>2200994</v>
      </c>
      <c r="R15" s="8">
        <v>2200994</v>
      </c>
      <c r="S15" s="8">
        <v>2200994</v>
      </c>
      <c r="T15" s="2"/>
    </row>
    <row r="16" spans="1:20" ht="63.95" customHeight="1" x14ac:dyDescent="0.25">
      <c r="A16" s="5" t="s">
        <v>54</v>
      </c>
      <c r="B16" s="12" t="s">
        <v>55</v>
      </c>
      <c r="C16" s="13"/>
      <c r="D16" s="10" t="s">
        <v>56</v>
      </c>
      <c r="E16" s="11"/>
      <c r="F16" s="11"/>
      <c r="G16" s="11"/>
      <c r="H16" s="11"/>
      <c r="I16" s="11"/>
      <c r="J16" s="11"/>
      <c r="K16" s="6" t="s">
        <v>55</v>
      </c>
      <c r="L16" s="6" t="s">
        <v>12</v>
      </c>
      <c r="M16" s="7" t="s">
        <v>57</v>
      </c>
      <c r="N16" s="8">
        <v>108300</v>
      </c>
      <c r="O16" s="8">
        <v>99600</v>
      </c>
      <c r="P16" s="8">
        <v>108300</v>
      </c>
      <c r="Q16" s="8">
        <v>134544</v>
      </c>
      <c r="R16" s="8">
        <v>148302</v>
      </c>
      <c r="S16" s="8">
        <v>162292</v>
      </c>
      <c r="T16" s="2"/>
    </row>
    <row r="17" spans="1:20" ht="63.95" customHeight="1" x14ac:dyDescent="0.25">
      <c r="A17" s="5" t="s">
        <v>58</v>
      </c>
      <c r="B17" s="12" t="s">
        <v>59</v>
      </c>
      <c r="C17" s="13"/>
      <c r="D17" s="10" t="s">
        <v>60</v>
      </c>
      <c r="E17" s="11"/>
      <c r="F17" s="11"/>
      <c r="G17" s="11"/>
      <c r="H17" s="11"/>
      <c r="I17" s="11"/>
      <c r="J17" s="11"/>
      <c r="K17" s="6" t="s">
        <v>59</v>
      </c>
      <c r="L17" s="6" t="s">
        <v>12</v>
      </c>
      <c r="M17" s="7" t="s">
        <v>61</v>
      </c>
      <c r="N17" s="8">
        <v>180000</v>
      </c>
      <c r="O17" s="8">
        <v>179998</v>
      </c>
      <c r="P17" s="8">
        <v>180000</v>
      </c>
      <c r="Q17" s="8">
        <v>180000</v>
      </c>
      <c r="R17" s="8">
        <v>180000</v>
      </c>
      <c r="S17" s="8">
        <v>180000</v>
      </c>
      <c r="T17" s="2"/>
    </row>
    <row r="18" spans="1:20" ht="63.95" customHeight="1" x14ac:dyDescent="0.25">
      <c r="A18" s="5" t="s">
        <v>62</v>
      </c>
      <c r="B18" s="12" t="s">
        <v>63</v>
      </c>
      <c r="C18" s="13"/>
      <c r="D18" s="10" t="s">
        <v>64</v>
      </c>
      <c r="E18" s="11"/>
      <c r="F18" s="11"/>
      <c r="G18" s="11"/>
      <c r="H18" s="11"/>
      <c r="I18" s="11"/>
      <c r="J18" s="11"/>
      <c r="K18" s="6" t="s">
        <v>63</v>
      </c>
      <c r="L18" s="6" t="s">
        <v>12</v>
      </c>
      <c r="M18" s="7" t="s">
        <v>65</v>
      </c>
      <c r="N18" s="8">
        <v>27300</v>
      </c>
      <c r="O18" s="8">
        <v>26866.71</v>
      </c>
      <c r="P18" s="8">
        <v>27300</v>
      </c>
      <c r="Q18" s="8">
        <v>27300</v>
      </c>
      <c r="R18" s="8">
        <v>27300</v>
      </c>
      <c r="S18" s="8">
        <v>27300</v>
      </c>
      <c r="T18" s="2"/>
    </row>
    <row r="19" spans="1:20" ht="15" customHeight="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 t="s">
        <v>66</v>
      </c>
      <c r="M19" s="3" t="s">
        <v>67</v>
      </c>
      <c r="N19" s="8">
        <f>SUM(N5:N18)</f>
        <v>3486850</v>
      </c>
      <c r="O19" s="8">
        <f t="shared" ref="O19:S19" si="0">SUM(O5:O18)</f>
        <v>3693621.92</v>
      </c>
      <c r="P19" s="8">
        <f t="shared" si="0"/>
        <v>4254144.34</v>
      </c>
      <c r="Q19" s="8">
        <f t="shared" si="0"/>
        <v>4318838</v>
      </c>
      <c r="R19" s="8">
        <f t="shared" si="0"/>
        <v>4362796</v>
      </c>
      <c r="S19" s="8">
        <f t="shared" si="0"/>
        <v>4411086</v>
      </c>
      <c r="T19" s="2"/>
    </row>
  </sheetData>
  <mergeCells count="41">
    <mergeCell ref="B8:C8"/>
    <mergeCell ref="D9:J9"/>
    <mergeCell ref="B9:C9"/>
    <mergeCell ref="A1:S1"/>
    <mergeCell ref="B5:C5"/>
    <mergeCell ref="D5:J5"/>
    <mergeCell ref="D6:J6"/>
    <mergeCell ref="B6:C6"/>
    <mergeCell ref="P2:P3"/>
    <mergeCell ref="B13:C13"/>
    <mergeCell ref="D13:J13"/>
    <mergeCell ref="O2:O3"/>
    <mergeCell ref="N2:N3"/>
    <mergeCell ref="M2:M3"/>
    <mergeCell ref="L2:L3"/>
    <mergeCell ref="B2:C3"/>
    <mergeCell ref="B10:C10"/>
    <mergeCell ref="D10:J10"/>
    <mergeCell ref="D11:J11"/>
    <mergeCell ref="B11:C11"/>
    <mergeCell ref="D12:J12"/>
    <mergeCell ref="B12:C12"/>
    <mergeCell ref="D7:J7"/>
    <mergeCell ref="B7:C7"/>
    <mergeCell ref="D8:J8"/>
    <mergeCell ref="D17:J17"/>
    <mergeCell ref="B17:C17"/>
    <mergeCell ref="D18:J18"/>
    <mergeCell ref="Q2:S2"/>
    <mergeCell ref="A2:A3"/>
    <mergeCell ref="D3:J3"/>
    <mergeCell ref="B18:C18"/>
    <mergeCell ref="D14:J14"/>
    <mergeCell ref="B14:C14"/>
    <mergeCell ref="D15:J15"/>
    <mergeCell ref="B15:C15"/>
    <mergeCell ref="D16:J16"/>
    <mergeCell ref="B16:C16"/>
    <mergeCell ref="D4:J4"/>
    <mergeCell ref="B4:C4"/>
    <mergeCell ref="D2:K2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20788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20788"/>
  </Parameters>
</MailMerge>
</file>

<file path=customXml/itemProps1.xml><?xml version="1.0" encoding="utf-8"?>
<ds:datastoreItem xmlns:ds="http://schemas.openxmlformats.org/officeDocument/2006/customXml" ds:itemID="{C9335CEE-CCBB-4FDE-B86B-BE8DE7BDD7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KOZELSK11\AAS</dc:creator>
  <cp:lastModifiedBy>SNU</cp:lastModifiedBy>
  <dcterms:created xsi:type="dcterms:W3CDTF">2023-11-07T12:46:26Z</dcterms:created>
  <dcterms:modified xsi:type="dcterms:W3CDTF">2023-11-13T13:27:13Z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